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<sst xmlns="http://schemas.openxmlformats.org/spreadsheetml/2006/main" count="336" uniqueCount="172">
  <si>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</si>
  <si>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</si>
  <si>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</si>
  <si>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</si>
  <si>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</si>
  <si>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</si>
  <si>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</si>
  <si>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</si>
  <si>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</si>
  <si>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</si>
  <si>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</si>
  <si>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</si>
  <si>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</si>
  <si>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</si>
  <si>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</si>
  <si>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</si>
  <si>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</si>
  <si>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</si>
  <si>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</si>
  <si>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</si>
  <si>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</si>
  <si>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</si>
  <si>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</si>
  <si>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</si>
  <si>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</si>
  <si>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</si>
  <si>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</si>
  <si>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</si>
  <si>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</si>
  <si>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</si>
  <si>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</si>
  <si>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</si>
  <si>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</si>
  <si>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</si>
  <si>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</si>
  <si>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</si>
  <si>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</si>
  <si>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</si>
  <si>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</si>
  <si>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</si>
  <si>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</si>
  <si>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</si>
  <si>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</si>
  <si>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</si>
  <si>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</si>
  <si>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</si>
  <si>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</si>
  <si>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</si>
  <si>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</si>
  <si>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</si>
  <si>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</si>
  <si>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</si>
  <si>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</si>
  <si>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</si>
  <si>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</si>
  <si>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</si>
  <si>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</si>
  <si>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</si>
  <si>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</si>
  <si>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</si>
  <si>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</si>
  <si>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</si>
  <si>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</si>
  <si>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</si>
  <si>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</si>
  <si>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</si>
  <si>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</si>
  <si>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</si>
  <si>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</si>
  <si>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</si>
  <si>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</si>
  <si>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</si>
  <si>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</si>
  <si>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</si>
  <si>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</si>
  <si>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</si>
  <si>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</si>
  <si>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</si>
  <si>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</si>
  <si>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</si>
  <si>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</si>
  <si>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</si>
  <si>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</si>
  <si>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</si>
  <si>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</si>
  <si>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</si>
  <si>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</si>
  <si>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</si>
  <si>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</si>
  <si>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</si>
  <si>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</si>
  <si>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</si>
  <si>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</si>
  <si>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</si>
  <si>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</si>
  <si>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</si>
  <si>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</si>
  <si>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</si>
  <si>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</si>
  <si>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</si>
  <si>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</si>
  <si>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</si>
  <si>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</si>
  <si>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</si>
  <si>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</si>
  <si>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</si>
  <si>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</si>
  <si>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</si>
  <si>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</si>
  <si>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</si>
  <si>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</si>
  <si>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</si>
  <si>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</si>
  <si>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</si>
  <si>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</si>
  <si>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</si>
  <si>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</si>
  <si>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</si>
  <si>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</si>
  <si>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</si>
  <si>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</si>
  <si>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</si>
  <si>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</si>
  <si>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</si>
  <si>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</si>
  <si>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</si>
  <si>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</si>
  <si>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Сумма на 2020 год</t>
  </si>
  <si>
    <t>0130081530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</si>
  <si>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</si>
  <si>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</si>
  <si>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</si>
  <si>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</si>
  <si>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</si>
  <si>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7640081750</t>
  </si>
  <si>
    <t>0300</t>
  </si>
  <si>
    <t>0314</t>
  </si>
  <si>
    <t>Условно утвержденные расходы</t>
  </si>
  <si>
    <t>84</t>
  </si>
  <si>
    <t>85</t>
  </si>
  <si>
    <t>86</t>
  </si>
  <si>
    <t>87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</si>
  <si>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</si>
  <si>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</si>
  <si>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</si>
  <si>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</si>
  <si>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</si>
  <si>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</si>
  <si>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</si>
  <si>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</si>
  <si>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</si>
  <si>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</si>
  <si>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</si>
  <si>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</si>
  <si>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 xml:space="preserve">
приложение № 7
к проекту решения 
 «О бюджете муниципального образования 
Лебяженский сельсовет на 2019 год
и плановый период 2020-2021 годов»
</t>
  </si>
  <si>
    <t>Сумма на          2019 год</t>
  </si>
  <si>
    <t>Сумма на 2021 год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</si>
  <si>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2019 год и плановый период 2020-2021 годов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</si>
  <si>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</si>
  <si>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Иные закупки товаров, работ и услуг для обеспечения государственных  (муниципальных) нужд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</si>
  <si>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</si>
  <si>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0110081520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</si>
  <si>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</si>
  <si>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</si>
  <si>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</si>
  <si>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</si>
  <si>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</si>
  <si>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</si>
  <si>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</si>
  <si>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</si>
  <si>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</si>
  <si>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Организация освещение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</si>
</sst>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 quotePrefix="1">
      <alignment horizontal="left" vertical="top" wrapText="1"/>
    </xf>
    <xf numFmtId="0" fontId="9" fillId="0" borderId="12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workbookViewId="0" topLeftCell="A13">
      <selection activeCell="D17" sqref="D17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8" width="14.28125" style="4" customWidth="1"/>
    <col min="9" max="16384" width="9.140625" style="4" customWidth="1"/>
  </cols>
  <sheetData>
    <row r="1" spans="3:8" ht="15.75" customHeight="1">
      <c r="C1" s="48" t="s">
        <v>154</v>
      </c>
      <c r="D1" s="48"/>
      <c r="E1" s="48"/>
      <c r="F1" s="48"/>
      <c r="G1" s="47"/>
      <c r="H1" s="47"/>
    </row>
    <row r="2" spans="3:8" ht="15.75" customHeight="1">
      <c r="C2" s="48"/>
      <c r="D2" s="48"/>
      <c r="E2" s="48"/>
      <c r="F2" s="48"/>
      <c r="G2" s="47"/>
      <c r="H2" s="47"/>
    </row>
    <row r="3" spans="3:8" ht="15.75" customHeight="1">
      <c r="C3" s="48"/>
      <c r="D3" s="48"/>
      <c r="E3" s="48"/>
      <c r="F3" s="48"/>
      <c r="G3" s="47"/>
      <c r="H3" s="47"/>
    </row>
    <row r="4" spans="3:8" ht="60.75" customHeight="1">
      <c r="C4" s="48"/>
      <c r="D4" s="48"/>
      <c r="E4" s="48"/>
      <c r="F4" s="48"/>
      <c r="G4" s="47"/>
      <c r="H4" s="47"/>
    </row>
    <row r="5" spans="1:8" s="5" customFormat="1" ht="51.75" customHeight="1">
      <c r="A5" s="46" t="s">
        <v>157</v>
      </c>
      <c r="B5" s="46"/>
      <c r="C5" s="46"/>
      <c r="D5" s="46"/>
      <c r="E5" s="46"/>
      <c r="F5" s="46"/>
      <c r="G5" s="47"/>
      <c r="H5" s="47"/>
    </row>
    <row r="6" spans="2:8" ht="15.75">
      <c r="B6" s="6"/>
      <c r="C6" s="7"/>
      <c r="D6" s="7"/>
      <c r="E6" s="7"/>
      <c r="F6" s="8"/>
      <c r="H6" s="29" t="s">
        <v>81</v>
      </c>
    </row>
    <row r="7" spans="1:8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155</v>
      </c>
      <c r="G7" s="30" t="s">
        <v>127</v>
      </c>
      <c r="H7" s="30" t="s">
        <v>156</v>
      </c>
    </row>
    <row r="8" spans="1:8" ht="47.25">
      <c r="A8" s="12"/>
      <c r="B8" s="13" t="s">
        <v>142</v>
      </c>
      <c r="C8" s="33" t="s">
        <v>93</v>
      </c>
      <c r="D8" s="10"/>
      <c r="E8" s="33"/>
      <c r="F8" s="27">
        <f>F9+F14+F19</f>
        <v>614384.45</v>
      </c>
      <c r="G8" s="27">
        <f>G9+G14+G19</f>
        <v>399643</v>
      </c>
      <c r="H8" s="27">
        <f>H9+H14+H19</f>
        <v>401743</v>
      </c>
    </row>
    <row r="9" spans="1:8" ht="63">
      <c r="A9" s="12"/>
      <c r="B9" s="37" t="s">
        <v>158</v>
      </c>
      <c r="C9" s="33" t="s">
        <v>161</v>
      </c>
      <c r="D9" s="10"/>
      <c r="E9" s="33"/>
      <c r="F9" s="27">
        <f>F10</f>
        <v>214566.64</v>
      </c>
      <c r="G9" s="27">
        <f>G10</f>
        <v>51000</v>
      </c>
      <c r="H9" s="27">
        <f>H10</f>
        <v>53100</v>
      </c>
    </row>
    <row r="10" spans="1:8" ht="31.5">
      <c r="A10" s="12"/>
      <c r="B10" s="38" t="s">
        <v>116</v>
      </c>
      <c r="C10" s="33" t="s">
        <v>161</v>
      </c>
      <c r="D10" s="19" t="s">
        <v>8</v>
      </c>
      <c r="E10" s="33"/>
      <c r="F10" s="21">
        <f aca="true" t="shared" si="0" ref="F10:H12">F11</f>
        <v>214566.64</v>
      </c>
      <c r="G10" s="21">
        <f t="shared" si="0"/>
        <v>51000</v>
      </c>
      <c r="H10" s="21">
        <f t="shared" si="0"/>
        <v>53100</v>
      </c>
    </row>
    <row r="11" spans="1:8" ht="31.5">
      <c r="A11" s="12"/>
      <c r="B11" s="38" t="s">
        <v>159</v>
      </c>
      <c r="C11" s="33" t="s">
        <v>161</v>
      </c>
      <c r="D11" s="19" t="s">
        <v>10</v>
      </c>
      <c r="E11" s="33"/>
      <c r="F11" s="21">
        <f t="shared" si="0"/>
        <v>214566.64</v>
      </c>
      <c r="G11" s="21">
        <f t="shared" si="0"/>
        <v>51000</v>
      </c>
      <c r="H11" s="21">
        <f t="shared" si="0"/>
        <v>53100</v>
      </c>
    </row>
    <row r="12" spans="1:8" ht="15.75" customHeight="1">
      <c r="A12" s="12"/>
      <c r="B12" s="13" t="s">
        <v>59</v>
      </c>
      <c r="C12" s="33" t="s">
        <v>161</v>
      </c>
      <c r="D12" s="19" t="s">
        <v>10</v>
      </c>
      <c r="E12" s="40" t="s">
        <v>62</v>
      </c>
      <c r="F12" s="21">
        <f t="shared" si="0"/>
        <v>214566.64</v>
      </c>
      <c r="G12" s="21">
        <f t="shared" si="0"/>
        <v>51000</v>
      </c>
      <c r="H12" s="21">
        <f t="shared" si="0"/>
        <v>53100</v>
      </c>
    </row>
    <row r="13" spans="1:8" ht="18" customHeight="1">
      <c r="A13" s="12"/>
      <c r="B13" s="13" t="s">
        <v>152</v>
      </c>
      <c r="C13" s="33" t="s">
        <v>161</v>
      </c>
      <c r="D13" s="19" t="s">
        <v>10</v>
      </c>
      <c r="E13" s="40" t="s">
        <v>153</v>
      </c>
      <c r="F13" s="21">
        <v>214566.64</v>
      </c>
      <c r="G13" s="21">
        <v>51000</v>
      </c>
      <c r="H13" s="21">
        <v>53100</v>
      </c>
    </row>
    <row r="14" spans="1:8" ht="47.25">
      <c r="A14" s="12"/>
      <c r="B14" s="37" t="s">
        <v>171</v>
      </c>
      <c r="C14" s="33" t="s">
        <v>94</v>
      </c>
      <c r="D14" s="10"/>
      <c r="E14" s="33"/>
      <c r="F14" s="27">
        <f>F15</f>
        <v>308643</v>
      </c>
      <c r="G14" s="27">
        <f>G15</f>
        <v>308643</v>
      </c>
      <c r="H14" s="27">
        <f>H15</f>
        <v>308643</v>
      </c>
    </row>
    <row r="15" spans="1:8" ht="31.5">
      <c r="A15" s="12"/>
      <c r="B15" s="38" t="s">
        <v>112</v>
      </c>
      <c r="C15" s="33" t="s">
        <v>94</v>
      </c>
      <c r="D15" s="19" t="s">
        <v>8</v>
      </c>
      <c r="E15" s="33"/>
      <c r="F15" s="21">
        <f aca="true" t="shared" si="1" ref="F15:H17">F16</f>
        <v>308643</v>
      </c>
      <c r="G15" s="21">
        <f t="shared" si="1"/>
        <v>308643</v>
      </c>
      <c r="H15" s="21">
        <f t="shared" si="1"/>
        <v>308643</v>
      </c>
    </row>
    <row r="16" spans="1:8" ht="31.5">
      <c r="A16" s="12"/>
      <c r="B16" s="38" t="s">
        <v>159</v>
      </c>
      <c r="C16" s="33" t="s">
        <v>94</v>
      </c>
      <c r="D16" s="19" t="s">
        <v>10</v>
      </c>
      <c r="E16" s="33"/>
      <c r="F16" s="21">
        <f t="shared" si="1"/>
        <v>308643</v>
      </c>
      <c r="G16" s="21">
        <f t="shared" si="1"/>
        <v>308643</v>
      </c>
      <c r="H16" s="21">
        <f t="shared" si="1"/>
        <v>308643</v>
      </c>
    </row>
    <row r="17" spans="1:8" ht="15.75" customHeight="1">
      <c r="A17" s="12"/>
      <c r="B17" s="13" t="s">
        <v>59</v>
      </c>
      <c r="C17" s="33" t="s">
        <v>94</v>
      </c>
      <c r="D17" s="19" t="s">
        <v>10</v>
      </c>
      <c r="E17" s="40" t="s">
        <v>62</v>
      </c>
      <c r="F17" s="21">
        <f t="shared" si="1"/>
        <v>308643</v>
      </c>
      <c r="G17" s="21">
        <f t="shared" si="1"/>
        <v>308643</v>
      </c>
      <c r="H17" s="21">
        <f t="shared" si="1"/>
        <v>308643</v>
      </c>
    </row>
    <row r="18" spans="1:8" ht="18" customHeight="1">
      <c r="A18" s="12"/>
      <c r="B18" s="13" t="s">
        <v>54</v>
      </c>
      <c r="C18" s="33" t="s">
        <v>94</v>
      </c>
      <c r="D18" s="19" t="s">
        <v>10</v>
      </c>
      <c r="E18" s="40" t="s">
        <v>47</v>
      </c>
      <c r="F18" s="21">
        <v>308643</v>
      </c>
      <c r="G18" s="31">
        <v>308643</v>
      </c>
      <c r="H18" s="31">
        <v>308643</v>
      </c>
    </row>
    <row r="19" spans="1:8" ht="63">
      <c r="A19" s="12"/>
      <c r="B19" s="39" t="s">
        <v>160</v>
      </c>
      <c r="C19" s="33" t="s">
        <v>128</v>
      </c>
      <c r="D19" s="10"/>
      <c r="E19" s="33"/>
      <c r="F19" s="27">
        <f>F20</f>
        <v>91174.81</v>
      </c>
      <c r="G19" s="27">
        <f>G20</f>
        <v>40000</v>
      </c>
      <c r="H19" s="27">
        <f>H20</f>
        <v>40000</v>
      </c>
    </row>
    <row r="20" spans="1:8" ht="31.5">
      <c r="A20" s="12"/>
      <c r="B20" s="38" t="s">
        <v>116</v>
      </c>
      <c r="C20" s="33" t="s">
        <v>128</v>
      </c>
      <c r="D20" s="19" t="s">
        <v>8</v>
      </c>
      <c r="E20" s="33"/>
      <c r="F20" s="21">
        <f aca="true" t="shared" si="2" ref="F20:H22">F21</f>
        <v>91174.81</v>
      </c>
      <c r="G20" s="21">
        <f t="shared" si="2"/>
        <v>40000</v>
      </c>
      <c r="H20" s="21">
        <f t="shared" si="2"/>
        <v>40000</v>
      </c>
    </row>
    <row r="21" spans="1:8" ht="31.5">
      <c r="A21" s="12"/>
      <c r="B21" s="38" t="s">
        <v>113</v>
      </c>
      <c r="C21" s="33" t="s">
        <v>128</v>
      </c>
      <c r="D21" s="19" t="s">
        <v>10</v>
      </c>
      <c r="E21" s="33"/>
      <c r="F21" s="21">
        <f t="shared" si="2"/>
        <v>91174.81</v>
      </c>
      <c r="G21" s="21">
        <f t="shared" si="2"/>
        <v>40000</v>
      </c>
      <c r="H21" s="21">
        <f t="shared" si="2"/>
        <v>40000</v>
      </c>
    </row>
    <row r="22" spans="1:8" ht="15.75" customHeight="1">
      <c r="A22" s="12"/>
      <c r="B22" s="13" t="s">
        <v>59</v>
      </c>
      <c r="C22" s="33" t="s">
        <v>128</v>
      </c>
      <c r="D22" s="19" t="s">
        <v>10</v>
      </c>
      <c r="E22" s="40" t="s">
        <v>62</v>
      </c>
      <c r="F22" s="21">
        <f t="shared" si="2"/>
        <v>91174.81</v>
      </c>
      <c r="G22" s="21">
        <f t="shared" si="2"/>
        <v>40000</v>
      </c>
      <c r="H22" s="21">
        <f t="shared" si="2"/>
        <v>40000</v>
      </c>
    </row>
    <row r="23" spans="1:8" ht="18" customHeight="1">
      <c r="A23" s="12"/>
      <c r="B23" s="13" t="s">
        <v>54</v>
      </c>
      <c r="C23" s="33" t="s">
        <v>128</v>
      </c>
      <c r="D23" s="19" t="s">
        <v>10</v>
      </c>
      <c r="E23" s="40" t="s">
        <v>47</v>
      </c>
      <c r="F23" s="21">
        <v>91174.81</v>
      </c>
      <c r="G23" s="31">
        <v>40000</v>
      </c>
      <c r="H23" s="31">
        <v>40000</v>
      </c>
    </row>
    <row r="24" spans="1:8" ht="20.25" customHeight="1">
      <c r="A24" s="12" t="s">
        <v>144</v>
      </c>
      <c r="B24" s="18" t="s">
        <v>162</v>
      </c>
      <c r="C24" s="19" t="s">
        <v>95</v>
      </c>
      <c r="D24" s="19" t="s">
        <v>48</v>
      </c>
      <c r="E24" s="19"/>
      <c r="F24" s="24">
        <f>F25+F31+F45+F49+F53+F62+F67+F72+F77+F82+F87</f>
        <v>8679238.59</v>
      </c>
      <c r="G24" s="24">
        <f>G25+G31+G45+G49+G53+G62+G67+G72+G77+G82+G87</f>
        <v>8854120.04</v>
      </c>
      <c r="H24" s="24">
        <f>H25+H31+H45+H49+H53+H62+H67+H72+H77+H82+H87</f>
        <v>8789080.04</v>
      </c>
    </row>
    <row r="25" spans="1:8" ht="18" customHeight="1">
      <c r="A25" s="12" t="s">
        <v>53</v>
      </c>
      <c r="B25" s="13" t="s">
        <v>163</v>
      </c>
      <c r="C25" s="19" t="s">
        <v>96</v>
      </c>
      <c r="D25" s="19" t="s">
        <v>48</v>
      </c>
      <c r="E25" s="19"/>
      <c r="F25" s="34">
        <f aca="true" t="shared" si="3" ref="F25:H29">F26</f>
        <v>729153.33</v>
      </c>
      <c r="G25" s="34">
        <f t="shared" si="3"/>
        <v>729153.33</v>
      </c>
      <c r="H25" s="34">
        <f t="shared" si="3"/>
        <v>729153.33</v>
      </c>
    </row>
    <row r="26" spans="1:8" ht="48.75" customHeight="1">
      <c r="A26" s="12" t="s">
        <v>145</v>
      </c>
      <c r="B26" s="13" t="s">
        <v>151</v>
      </c>
      <c r="C26" s="19" t="s">
        <v>97</v>
      </c>
      <c r="D26" s="19" t="s">
        <v>48</v>
      </c>
      <c r="E26" s="19"/>
      <c r="F26" s="35">
        <f t="shared" si="3"/>
        <v>729153.33</v>
      </c>
      <c r="G26" s="35">
        <f t="shared" si="3"/>
        <v>729153.33</v>
      </c>
      <c r="H26" s="35">
        <f t="shared" si="3"/>
        <v>729153.33</v>
      </c>
    </row>
    <row r="27" spans="1:8" ht="63.75" customHeight="1">
      <c r="A27" s="12" t="s">
        <v>12</v>
      </c>
      <c r="B27" s="13" t="s">
        <v>114</v>
      </c>
      <c r="C27" s="19" t="s">
        <v>97</v>
      </c>
      <c r="D27" s="19" t="s">
        <v>6</v>
      </c>
      <c r="E27" s="19"/>
      <c r="F27" s="35">
        <f t="shared" si="3"/>
        <v>729153.33</v>
      </c>
      <c r="G27" s="35">
        <f t="shared" si="3"/>
        <v>729153.33</v>
      </c>
      <c r="H27" s="35">
        <f t="shared" si="3"/>
        <v>729153.33</v>
      </c>
    </row>
    <row r="28" spans="1:8" ht="17.25" customHeight="1">
      <c r="A28" s="12" t="s">
        <v>13</v>
      </c>
      <c r="B28" s="13" t="s">
        <v>115</v>
      </c>
      <c r="C28" s="19" t="s">
        <v>97</v>
      </c>
      <c r="D28" s="19" t="s">
        <v>7</v>
      </c>
      <c r="E28" s="19"/>
      <c r="F28" s="35">
        <f t="shared" si="3"/>
        <v>729153.33</v>
      </c>
      <c r="G28" s="35">
        <f t="shared" si="3"/>
        <v>729153.33</v>
      </c>
      <c r="H28" s="35">
        <f t="shared" si="3"/>
        <v>729153.33</v>
      </c>
    </row>
    <row r="29" spans="1:8" ht="15" customHeight="1">
      <c r="A29" s="12" t="s">
        <v>14</v>
      </c>
      <c r="B29" s="13" t="s">
        <v>60</v>
      </c>
      <c r="C29" s="19" t="s">
        <v>97</v>
      </c>
      <c r="D29" s="19" t="s">
        <v>7</v>
      </c>
      <c r="E29" s="28" t="s">
        <v>63</v>
      </c>
      <c r="F29" s="35">
        <f t="shared" si="3"/>
        <v>729153.33</v>
      </c>
      <c r="G29" s="35">
        <f t="shared" si="3"/>
        <v>729153.33</v>
      </c>
      <c r="H29" s="35">
        <f t="shared" si="3"/>
        <v>729153.33</v>
      </c>
    </row>
    <row r="30" spans="1:8" ht="31.5" customHeight="1">
      <c r="A30" s="12" t="s">
        <v>15</v>
      </c>
      <c r="B30" s="13" t="s">
        <v>105</v>
      </c>
      <c r="C30" s="19" t="s">
        <v>97</v>
      </c>
      <c r="D30" s="19" t="s">
        <v>7</v>
      </c>
      <c r="E30" s="19" t="s">
        <v>5</v>
      </c>
      <c r="F30" s="35">
        <v>729153.33</v>
      </c>
      <c r="G30" s="35">
        <v>729153.33</v>
      </c>
      <c r="H30" s="35">
        <v>729153.33</v>
      </c>
    </row>
    <row r="31" spans="1:8" ht="47.25">
      <c r="A31" s="12" t="s">
        <v>16</v>
      </c>
      <c r="B31" s="13" t="s">
        <v>143</v>
      </c>
      <c r="C31" s="19" t="s">
        <v>97</v>
      </c>
      <c r="D31" s="19" t="s">
        <v>48</v>
      </c>
      <c r="E31" s="19"/>
      <c r="F31" s="34">
        <f>F32+F36+F40</f>
        <v>2697476.73</v>
      </c>
      <c r="G31" s="34">
        <f>G32+G36+G40</f>
        <v>2974469.63</v>
      </c>
      <c r="H31" s="34">
        <f>H32+H36+H40</f>
        <v>2996369.63</v>
      </c>
    </row>
    <row r="32" spans="1:8" ht="66" customHeight="1">
      <c r="A32" s="12" t="s">
        <v>17</v>
      </c>
      <c r="B32" s="13" t="s">
        <v>114</v>
      </c>
      <c r="C32" s="19" t="s">
        <v>97</v>
      </c>
      <c r="D32" s="19" t="s">
        <v>6</v>
      </c>
      <c r="E32" s="19"/>
      <c r="F32" s="35">
        <f aca="true" t="shared" si="4" ref="F32:H34">F33</f>
        <v>2090638.47</v>
      </c>
      <c r="G32" s="35">
        <f t="shared" si="4"/>
        <v>2090638.47</v>
      </c>
      <c r="H32" s="35">
        <f t="shared" si="4"/>
        <v>2090638.47</v>
      </c>
    </row>
    <row r="33" spans="1:8" ht="18.75" customHeight="1">
      <c r="A33" s="12" t="s">
        <v>18</v>
      </c>
      <c r="B33" s="13" t="s">
        <v>115</v>
      </c>
      <c r="C33" s="19" t="s">
        <v>97</v>
      </c>
      <c r="D33" s="19" t="s">
        <v>7</v>
      </c>
      <c r="E33" s="19"/>
      <c r="F33" s="35">
        <f t="shared" si="4"/>
        <v>2090638.47</v>
      </c>
      <c r="G33" s="35">
        <f t="shared" si="4"/>
        <v>2090638.47</v>
      </c>
      <c r="H33" s="35">
        <f t="shared" si="4"/>
        <v>2090638.47</v>
      </c>
    </row>
    <row r="34" spans="1:8" ht="15.75" customHeight="1">
      <c r="A34" s="12" t="s">
        <v>19</v>
      </c>
      <c r="B34" s="13" t="s">
        <v>60</v>
      </c>
      <c r="C34" s="19" t="s">
        <v>97</v>
      </c>
      <c r="D34" s="19" t="s">
        <v>7</v>
      </c>
      <c r="E34" s="28" t="s">
        <v>63</v>
      </c>
      <c r="F34" s="35">
        <f t="shared" si="4"/>
        <v>2090638.47</v>
      </c>
      <c r="G34" s="35">
        <f t="shared" si="4"/>
        <v>2090638.47</v>
      </c>
      <c r="H34" s="35">
        <f t="shared" si="4"/>
        <v>2090638.47</v>
      </c>
    </row>
    <row r="35" spans="1:8" ht="33.75" customHeight="1">
      <c r="A35" s="12" t="s">
        <v>20</v>
      </c>
      <c r="B35" s="13" t="s">
        <v>104</v>
      </c>
      <c r="C35" s="19" t="s">
        <v>97</v>
      </c>
      <c r="D35" s="19" t="s">
        <v>7</v>
      </c>
      <c r="E35" s="19" t="s">
        <v>11</v>
      </c>
      <c r="F35" s="35">
        <v>2090638.47</v>
      </c>
      <c r="G35" s="35">
        <v>2090638.47</v>
      </c>
      <c r="H35" s="35">
        <v>2090638.47</v>
      </c>
    </row>
    <row r="36" spans="1:8" ht="33.75" customHeight="1">
      <c r="A36" s="12" t="s">
        <v>21</v>
      </c>
      <c r="B36" s="13" t="s">
        <v>112</v>
      </c>
      <c r="C36" s="19" t="s">
        <v>97</v>
      </c>
      <c r="D36" s="19" t="s">
        <v>8</v>
      </c>
      <c r="E36" s="19"/>
      <c r="F36" s="35">
        <f aca="true" t="shared" si="5" ref="F36:H38">F37</f>
        <v>597538.26</v>
      </c>
      <c r="G36" s="35">
        <f t="shared" si="5"/>
        <v>874531.16</v>
      </c>
      <c r="H36" s="35">
        <f t="shared" si="5"/>
        <v>896431.16</v>
      </c>
    </row>
    <row r="37" spans="1:8" ht="33" customHeight="1">
      <c r="A37" s="12" t="s">
        <v>22</v>
      </c>
      <c r="B37" s="13" t="s">
        <v>113</v>
      </c>
      <c r="C37" s="19" t="s">
        <v>97</v>
      </c>
      <c r="D37" s="19" t="s">
        <v>10</v>
      </c>
      <c r="E37" s="19"/>
      <c r="F37" s="35">
        <f t="shared" si="5"/>
        <v>597538.26</v>
      </c>
      <c r="G37" s="35">
        <f t="shared" si="5"/>
        <v>874531.16</v>
      </c>
      <c r="H37" s="35">
        <f t="shared" si="5"/>
        <v>896431.16</v>
      </c>
    </row>
    <row r="38" spans="1:8" ht="15.75" customHeight="1">
      <c r="A38" s="12" t="s">
        <v>23</v>
      </c>
      <c r="B38" s="13" t="s">
        <v>60</v>
      </c>
      <c r="C38" s="19" t="s">
        <v>97</v>
      </c>
      <c r="D38" s="19" t="s">
        <v>10</v>
      </c>
      <c r="E38" s="28" t="s">
        <v>63</v>
      </c>
      <c r="F38" s="35">
        <f t="shared" si="5"/>
        <v>597538.26</v>
      </c>
      <c r="G38" s="35">
        <f t="shared" si="5"/>
        <v>874531.16</v>
      </c>
      <c r="H38" s="35">
        <f t="shared" si="5"/>
        <v>896431.16</v>
      </c>
    </row>
    <row r="39" spans="1:8" ht="30" customHeight="1">
      <c r="A39" s="12" t="s">
        <v>24</v>
      </c>
      <c r="B39" s="13" t="s">
        <v>104</v>
      </c>
      <c r="C39" s="19" t="s">
        <v>97</v>
      </c>
      <c r="D39" s="19" t="s">
        <v>10</v>
      </c>
      <c r="E39" s="19" t="s">
        <v>11</v>
      </c>
      <c r="F39" s="35">
        <v>597538.26</v>
      </c>
      <c r="G39" s="35">
        <v>874531.16</v>
      </c>
      <c r="H39" s="35">
        <v>896431.16</v>
      </c>
    </row>
    <row r="40" spans="1:8" ht="17.25" customHeight="1">
      <c r="A40" s="12" t="s">
        <v>25</v>
      </c>
      <c r="B40" s="13" t="s">
        <v>86</v>
      </c>
      <c r="C40" s="19" t="s">
        <v>97</v>
      </c>
      <c r="D40" s="19" t="s">
        <v>129</v>
      </c>
      <c r="E40" s="19"/>
      <c r="F40" s="35">
        <f aca="true" t="shared" si="6" ref="F40:H42">F41</f>
        <v>9300</v>
      </c>
      <c r="G40" s="35">
        <f t="shared" si="6"/>
        <v>9300</v>
      </c>
      <c r="H40" s="35">
        <f t="shared" si="6"/>
        <v>9300</v>
      </c>
    </row>
    <row r="41" spans="1:8" ht="17.25" customHeight="1">
      <c r="A41" s="12" t="s">
        <v>26</v>
      </c>
      <c r="B41" s="13" t="s">
        <v>131</v>
      </c>
      <c r="C41" s="19" t="s">
        <v>97</v>
      </c>
      <c r="D41" s="19" t="s">
        <v>130</v>
      </c>
      <c r="E41" s="19"/>
      <c r="F41" s="35">
        <f t="shared" si="6"/>
        <v>9300</v>
      </c>
      <c r="G41" s="35">
        <f t="shared" si="6"/>
        <v>9300</v>
      </c>
      <c r="H41" s="35">
        <f t="shared" si="6"/>
        <v>9300</v>
      </c>
    </row>
    <row r="42" spans="1:8" ht="18" customHeight="1">
      <c r="A42" s="12" t="s">
        <v>57</v>
      </c>
      <c r="B42" s="13" t="s">
        <v>60</v>
      </c>
      <c r="C42" s="19" t="s">
        <v>97</v>
      </c>
      <c r="D42" s="19" t="s">
        <v>130</v>
      </c>
      <c r="E42" s="28" t="s">
        <v>63</v>
      </c>
      <c r="F42" s="35">
        <f t="shared" si="6"/>
        <v>9300</v>
      </c>
      <c r="G42" s="35">
        <f t="shared" si="6"/>
        <v>9300</v>
      </c>
      <c r="H42" s="35">
        <f t="shared" si="6"/>
        <v>9300</v>
      </c>
    </row>
    <row r="43" spans="1:8" ht="36.75" customHeight="1">
      <c r="A43" s="12" t="s">
        <v>146</v>
      </c>
      <c r="B43" s="13" t="s">
        <v>104</v>
      </c>
      <c r="C43" s="19" t="s">
        <v>97</v>
      </c>
      <c r="D43" s="19" t="s">
        <v>130</v>
      </c>
      <c r="E43" s="19" t="s">
        <v>11</v>
      </c>
      <c r="F43" s="35">
        <v>9300</v>
      </c>
      <c r="G43" s="35">
        <v>9300</v>
      </c>
      <c r="H43" s="35">
        <v>9300</v>
      </c>
    </row>
    <row r="44" spans="1:8" ht="46.5" customHeight="1">
      <c r="A44" s="12" t="s">
        <v>58</v>
      </c>
      <c r="B44" s="13" t="s">
        <v>164</v>
      </c>
      <c r="C44" s="19" t="s">
        <v>100</v>
      </c>
      <c r="D44" s="19"/>
      <c r="E44" s="19"/>
      <c r="F44" s="35">
        <f>F45+F49</f>
        <v>1912836.49</v>
      </c>
      <c r="G44" s="35">
        <f>G45+G49</f>
        <v>1798685.04</v>
      </c>
      <c r="H44" s="35">
        <f>H45+H49</f>
        <v>1798685.04</v>
      </c>
    </row>
    <row r="45" spans="1:8" ht="63.75" customHeight="1">
      <c r="A45" s="12" t="s">
        <v>27</v>
      </c>
      <c r="B45" s="13" t="s">
        <v>114</v>
      </c>
      <c r="C45" s="19" t="s">
        <v>100</v>
      </c>
      <c r="D45" s="19" t="s">
        <v>6</v>
      </c>
      <c r="E45" s="19"/>
      <c r="F45" s="35">
        <f>F46</f>
        <v>377218.04</v>
      </c>
      <c r="G45" s="35">
        <f aca="true" t="shared" si="7" ref="F45:H47">G46</f>
        <v>377218.04</v>
      </c>
      <c r="H45" s="35">
        <f t="shared" si="7"/>
        <v>377218.04</v>
      </c>
    </row>
    <row r="46" spans="1:8" ht="17.25" customHeight="1">
      <c r="A46" s="12" t="s">
        <v>28</v>
      </c>
      <c r="B46" s="13" t="s">
        <v>111</v>
      </c>
      <c r="C46" s="19" t="s">
        <v>100</v>
      </c>
      <c r="D46" s="19" t="s">
        <v>80</v>
      </c>
      <c r="E46" s="19"/>
      <c r="F46" s="35">
        <f t="shared" si="7"/>
        <v>377218.04</v>
      </c>
      <c r="G46" s="35">
        <f t="shared" si="7"/>
        <v>377218.04</v>
      </c>
      <c r="H46" s="35">
        <f t="shared" si="7"/>
        <v>377218.04</v>
      </c>
    </row>
    <row r="47" spans="1:8" ht="18.75" customHeight="1">
      <c r="A47" s="12" t="s">
        <v>30</v>
      </c>
      <c r="B47" s="13" t="s">
        <v>60</v>
      </c>
      <c r="C47" s="19" t="s">
        <v>100</v>
      </c>
      <c r="D47" s="15">
        <v>110</v>
      </c>
      <c r="E47" s="20" t="s">
        <v>63</v>
      </c>
      <c r="F47" s="35">
        <f t="shared" si="7"/>
        <v>377218.04</v>
      </c>
      <c r="G47" s="35">
        <f t="shared" si="7"/>
        <v>377218.04</v>
      </c>
      <c r="H47" s="35">
        <f t="shared" si="7"/>
        <v>377218.04</v>
      </c>
    </row>
    <row r="48" spans="1:8" ht="16.5" customHeight="1">
      <c r="A48" s="12" t="s">
        <v>147</v>
      </c>
      <c r="B48" s="13" t="s">
        <v>107</v>
      </c>
      <c r="C48" s="19" t="s">
        <v>100</v>
      </c>
      <c r="D48" s="15">
        <v>110</v>
      </c>
      <c r="E48" s="26" t="s">
        <v>29</v>
      </c>
      <c r="F48" s="35">
        <v>377218.04</v>
      </c>
      <c r="G48" s="35">
        <v>377218.04</v>
      </c>
      <c r="H48" s="35">
        <v>377218.04</v>
      </c>
    </row>
    <row r="49" spans="1:8" ht="30" customHeight="1">
      <c r="A49" s="12" t="s">
        <v>31</v>
      </c>
      <c r="B49" s="13" t="s">
        <v>118</v>
      </c>
      <c r="C49" s="19" t="s">
        <v>100</v>
      </c>
      <c r="D49" s="15">
        <v>200</v>
      </c>
      <c r="E49" s="26"/>
      <c r="F49" s="35">
        <f aca="true" t="shared" si="8" ref="F49:H51">F50</f>
        <v>1535618.45</v>
      </c>
      <c r="G49" s="35">
        <f t="shared" si="8"/>
        <v>1421467</v>
      </c>
      <c r="H49" s="35">
        <f t="shared" si="8"/>
        <v>1421467</v>
      </c>
    </row>
    <row r="50" spans="1:8" ht="30" customHeight="1">
      <c r="A50" s="12" t="s">
        <v>32</v>
      </c>
      <c r="B50" s="13" t="s">
        <v>117</v>
      </c>
      <c r="C50" s="19" t="s">
        <v>100</v>
      </c>
      <c r="D50" s="15">
        <v>240</v>
      </c>
      <c r="E50" s="26"/>
      <c r="F50" s="35">
        <f>F51</f>
        <v>1535618.45</v>
      </c>
      <c r="G50" s="35">
        <f t="shared" si="8"/>
        <v>1421467</v>
      </c>
      <c r="H50" s="35">
        <f t="shared" si="8"/>
        <v>1421467</v>
      </c>
    </row>
    <row r="51" spans="1:8" ht="16.5" customHeight="1">
      <c r="A51" s="12" t="s">
        <v>88</v>
      </c>
      <c r="B51" s="13" t="s">
        <v>60</v>
      </c>
      <c r="C51" s="19" t="s">
        <v>100</v>
      </c>
      <c r="D51" s="15">
        <v>240</v>
      </c>
      <c r="E51" s="20" t="s">
        <v>63</v>
      </c>
      <c r="F51" s="35">
        <f t="shared" si="8"/>
        <v>1535618.45</v>
      </c>
      <c r="G51" s="35">
        <f t="shared" si="8"/>
        <v>1421467</v>
      </c>
      <c r="H51" s="35">
        <f t="shared" si="8"/>
        <v>1421467</v>
      </c>
    </row>
    <row r="52" spans="1:8" ht="16.5" customHeight="1">
      <c r="A52" s="12" t="s">
        <v>89</v>
      </c>
      <c r="B52" s="13" t="s">
        <v>107</v>
      </c>
      <c r="C52" s="19" t="s">
        <v>100</v>
      </c>
      <c r="D52" s="15">
        <v>240</v>
      </c>
      <c r="E52" s="26" t="s">
        <v>29</v>
      </c>
      <c r="F52" s="35">
        <v>1535618.45</v>
      </c>
      <c r="G52" s="35">
        <v>1421467</v>
      </c>
      <c r="H52" s="35">
        <v>1421467</v>
      </c>
    </row>
    <row r="53" spans="1:8" ht="47.25">
      <c r="A53" s="12" t="s">
        <v>33</v>
      </c>
      <c r="B53" s="13" t="s">
        <v>165</v>
      </c>
      <c r="C53" s="19" t="s">
        <v>98</v>
      </c>
      <c r="D53" s="19"/>
      <c r="E53" s="19"/>
      <c r="F53" s="27">
        <f>F54+F58</f>
        <v>100600</v>
      </c>
      <c r="G53" s="27">
        <f>G54+G58</f>
        <v>104640</v>
      </c>
      <c r="H53" s="27">
        <f>H54+H58</f>
        <v>0</v>
      </c>
    </row>
    <row r="54" spans="1:8" ht="66" customHeight="1">
      <c r="A54" s="12" t="s">
        <v>34</v>
      </c>
      <c r="B54" s="13" t="s">
        <v>114</v>
      </c>
      <c r="C54" s="19" t="s">
        <v>98</v>
      </c>
      <c r="D54" s="19" t="s">
        <v>6</v>
      </c>
      <c r="E54" s="19"/>
      <c r="F54" s="21">
        <f aca="true" t="shared" si="9" ref="F54:H56">F55</f>
        <v>97671.09</v>
      </c>
      <c r="G54" s="21">
        <f t="shared" si="9"/>
        <v>97671.09</v>
      </c>
      <c r="H54" s="21">
        <f t="shared" si="9"/>
        <v>0</v>
      </c>
    </row>
    <row r="55" spans="1:8" ht="16.5" customHeight="1">
      <c r="A55" s="12" t="s">
        <v>66</v>
      </c>
      <c r="B55" s="13" t="s">
        <v>115</v>
      </c>
      <c r="C55" s="19" t="s">
        <v>98</v>
      </c>
      <c r="D55" s="19" t="s">
        <v>7</v>
      </c>
      <c r="E55" s="19"/>
      <c r="F55" s="21">
        <f t="shared" si="9"/>
        <v>97671.09</v>
      </c>
      <c r="G55" s="21">
        <f t="shared" si="9"/>
        <v>97671.09</v>
      </c>
      <c r="H55" s="21">
        <f t="shared" si="9"/>
        <v>0</v>
      </c>
    </row>
    <row r="56" spans="1:8" ht="15" customHeight="1">
      <c r="A56" s="12" t="s">
        <v>67</v>
      </c>
      <c r="B56" s="13" t="s">
        <v>61</v>
      </c>
      <c r="C56" s="19" t="s">
        <v>98</v>
      </c>
      <c r="D56" s="19" t="s">
        <v>7</v>
      </c>
      <c r="E56" s="28" t="s">
        <v>64</v>
      </c>
      <c r="F56" s="21">
        <f t="shared" si="9"/>
        <v>97671.09</v>
      </c>
      <c r="G56" s="21">
        <f t="shared" si="9"/>
        <v>97671.09</v>
      </c>
      <c r="H56" s="21">
        <f t="shared" si="9"/>
        <v>0</v>
      </c>
    </row>
    <row r="57" spans="1:8" ht="15" customHeight="1">
      <c r="A57" s="12" t="s">
        <v>68</v>
      </c>
      <c r="B57" s="13" t="s">
        <v>55</v>
      </c>
      <c r="C57" s="19" t="s">
        <v>98</v>
      </c>
      <c r="D57" s="19" t="s">
        <v>7</v>
      </c>
      <c r="E57" s="19" t="s">
        <v>37</v>
      </c>
      <c r="F57" s="21">
        <v>97671.09</v>
      </c>
      <c r="G57" s="21">
        <v>97671.09</v>
      </c>
      <c r="H57" s="21">
        <v>0</v>
      </c>
    </row>
    <row r="58" spans="1:8" ht="33" customHeight="1">
      <c r="A58" s="12" t="s">
        <v>69</v>
      </c>
      <c r="B58" s="13" t="s">
        <v>116</v>
      </c>
      <c r="C58" s="19" t="s">
        <v>125</v>
      </c>
      <c r="D58" s="19" t="s">
        <v>8</v>
      </c>
      <c r="E58" s="19"/>
      <c r="F58" s="21">
        <f aca="true" t="shared" si="10" ref="F58:H60">F59</f>
        <v>2928.91</v>
      </c>
      <c r="G58" s="21">
        <f t="shared" si="10"/>
        <v>6968.91</v>
      </c>
      <c r="H58" s="21">
        <f t="shared" si="10"/>
        <v>0</v>
      </c>
    </row>
    <row r="59" spans="1:8" ht="36" customHeight="1">
      <c r="A59" s="12" t="s">
        <v>70</v>
      </c>
      <c r="B59" s="13" t="s">
        <v>113</v>
      </c>
      <c r="C59" s="19" t="s">
        <v>98</v>
      </c>
      <c r="D59" s="19" t="s">
        <v>10</v>
      </c>
      <c r="E59" s="19"/>
      <c r="F59" s="21">
        <f t="shared" si="10"/>
        <v>2928.91</v>
      </c>
      <c r="G59" s="21">
        <f t="shared" si="10"/>
        <v>6968.91</v>
      </c>
      <c r="H59" s="21">
        <f t="shared" si="10"/>
        <v>0</v>
      </c>
    </row>
    <row r="60" spans="1:8" ht="15.75" customHeight="1">
      <c r="A60" s="12" t="s">
        <v>71</v>
      </c>
      <c r="B60" s="13" t="s">
        <v>61</v>
      </c>
      <c r="C60" s="19" t="s">
        <v>98</v>
      </c>
      <c r="D60" s="19" t="s">
        <v>10</v>
      </c>
      <c r="E60" s="28" t="s">
        <v>64</v>
      </c>
      <c r="F60" s="21">
        <f t="shared" si="10"/>
        <v>2928.91</v>
      </c>
      <c r="G60" s="21">
        <f t="shared" si="10"/>
        <v>6968.91</v>
      </c>
      <c r="H60" s="21">
        <f t="shared" si="10"/>
        <v>0</v>
      </c>
    </row>
    <row r="61" spans="1:8" ht="15.75" customHeight="1">
      <c r="A61" s="12" t="s">
        <v>72</v>
      </c>
      <c r="B61" s="13" t="s">
        <v>55</v>
      </c>
      <c r="C61" s="19" t="s">
        <v>98</v>
      </c>
      <c r="D61" s="19" t="s">
        <v>10</v>
      </c>
      <c r="E61" s="19" t="s">
        <v>37</v>
      </c>
      <c r="F61" s="21">
        <v>2928.91</v>
      </c>
      <c r="G61" s="21">
        <v>6968.91</v>
      </c>
      <c r="H61" s="21">
        <v>0</v>
      </c>
    </row>
    <row r="62" spans="1:8" ht="48" customHeight="1">
      <c r="A62" s="12" t="s">
        <v>73</v>
      </c>
      <c r="B62" s="13" t="s">
        <v>166</v>
      </c>
      <c r="C62" s="19" t="s">
        <v>99</v>
      </c>
      <c r="D62" s="19"/>
      <c r="E62" s="19"/>
      <c r="F62" s="36">
        <f aca="true" t="shared" si="11" ref="F62:H65">F63</f>
        <v>4800</v>
      </c>
      <c r="G62" s="36">
        <f t="shared" si="11"/>
        <v>4800</v>
      </c>
      <c r="H62" s="36">
        <f t="shared" si="11"/>
        <v>4800</v>
      </c>
    </row>
    <row r="63" spans="1:8" ht="32.25" customHeight="1">
      <c r="A63" s="12" t="s">
        <v>74</v>
      </c>
      <c r="B63" s="13" t="s">
        <v>112</v>
      </c>
      <c r="C63" s="19" t="s">
        <v>99</v>
      </c>
      <c r="D63" s="15">
        <v>200</v>
      </c>
      <c r="E63" s="14"/>
      <c r="F63" s="35">
        <f t="shared" si="11"/>
        <v>4800</v>
      </c>
      <c r="G63" s="35">
        <f t="shared" si="11"/>
        <v>4800</v>
      </c>
      <c r="H63" s="35">
        <f t="shared" si="11"/>
        <v>4800</v>
      </c>
    </row>
    <row r="64" spans="1:8" ht="31.5" customHeight="1">
      <c r="A64" s="12" t="s">
        <v>75</v>
      </c>
      <c r="B64" s="13" t="s">
        <v>9</v>
      </c>
      <c r="C64" s="19" t="s">
        <v>99</v>
      </c>
      <c r="D64" s="15">
        <v>240</v>
      </c>
      <c r="E64" s="14"/>
      <c r="F64" s="35">
        <f t="shared" si="11"/>
        <v>4800</v>
      </c>
      <c r="G64" s="35">
        <f t="shared" si="11"/>
        <v>4800</v>
      </c>
      <c r="H64" s="35">
        <f t="shared" si="11"/>
        <v>4800</v>
      </c>
    </row>
    <row r="65" spans="1:8" ht="15.75" customHeight="1">
      <c r="A65" s="12" t="s">
        <v>76</v>
      </c>
      <c r="B65" s="13" t="s">
        <v>60</v>
      </c>
      <c r="C65" s="19" t="s">
        <v>99</v>
      </c>
      <c r="D65" s="15">
        <v>240</v>
      </c>
      <c r="E65" s="20" t="s">
        <v>63</v>
      </c>
      <c r="F65" s="35">
        <f t="shared" si="11"/>
        <v>4800</v>
      </c>
      <c r="G65" s="35">
        <f t="shared" si="11"/>
        <v>4800</v>
      </c>
      <c r="H65" s="35">
        <f t="shared" si="11"/>
        <v>4800</v>
      </c>
    </row>
    <row r="66" spans="1:8" ht="15.75" customHeight="1">
      <c r="A66" s="12" t="s">
        <v>38</v>
      </c>
      <c r="B66" s="13" t="s">
        <v>106</v>
      </c>
      <c r="C66" s="19" t="s">
        <v>99</v>
      </c>
      <c r="D66" s="15">
        <v>240</v>
      </c>
      <c r="E66" s="14" t="s">
        <v>29</v>
      </c>
      <c r="F66" s="35">
        <v>4800</v>
      </c>
      <c r="G66" s="35">
        <v>4800</v>
      </c>
      <c r="H66" s="35">
        <v>4800</v>
      </c>
    </row>
    <row r="67" spans="1:8" ht="48" customHeight="1">
      <c r="A67" s="12" t="s">
        <v>39</v>
      </c>
      <c r="B67" s="13" t="s">
        <v>167</v>
      </c>
      <c r="C67" s="19" t="s">
        <v>103</v>
      </c>
      <c r="D67" s="19"/>
      <c r="E67" s="19"/>
      <c r="F67" s="34">
        <f aca="true" t="shared" si="12" ref="F67:H70">F68</f>
        <v>3026672.04</v>
      </c>
      <c r="G67" s="34">
        <f t="shared" si="12"/>
        <v>3026672.04</v>
      </c>
      <c r="H67" s="34">
        <f t="shared" si="12"/>
        <v>3026672.04</v>
      </c>
    </row>
    <row r="68" spans="1:8" ht="15.75" customHeight="1">
      <c r="A68" s="12" t="s">
        <v>40</v>
      </c>
      <c r="B68" s="13" t="s">
        <v>35</v>
      </c>
      <c r="C68" s="19" t="s">
        <v>103</v>
      </c>
      <c r="D68" s="19" t="s">
        <v>36</v>
      </c>
      <c r="E68" s="19"/>
      <c r="F68" s="35">
        <f t="shared" si="12"/>
        <v>3026672.04</v>
      </c>
      <c r="G68" s="35">
        <f t="shared" si="12"/>
        <v>3026672.04</v>
      </c>
      <c r="H68" s="35">
        <f t="shared" si="12"/>
        <v>3026672.04</v>
      </c>
    </row>
    <row r="69" spans="1:8" ht="15.75" customHeight="1">
      <c r="A69" s="12" t="s">
        <v>41</v>
      </c>
      <c r="B69" s="13" t="s">
        <v>49</v>
      </c>
      <c r="C69" s="19" t="s">
        <v>103</v>
      </c>
      <c r="D69" s="19" t="s">
        <v>50</v>
      </c>
      <c r="E69" s="19"/>
      <c r="F69" s="35">
        <f t="shared" si="12"/>
        <v>3026672.04</v>
      </c>
      <c r="G69" s="35">
        <f t="shared" si="12"/>
        <v>3026672.04</v>
      </c>
      <c r="H69" s="35">
        <f t="shared" si="12"/>
        <v>3026672.04</v>
      </c>
    </row>
    <row r="70" spans="1:8" ht="33" customHeight="1">
      <c r="A70" s="12" t="s">
        <v>42</v>
      </c>
      <c r="B70" s="13" t="s">
        <v>110</v>
      </c>
      <c r="C70" s="19" t="s">
        <v>103</v>
      </c>
      <c r="D70" s="19" t="s">
        <v>50</v>
      </c>
      <c r="E70" s="28" t="s">
        <v>65</v>
      </c>
      <c r="F70" s="35">
        <f t="shared" si="12"/>
        <v>3026672.04</v>
      </c>
      <c r="G70" s="35">
        <f t="shared" si="12"/>
        <v>3026672.04</v>
      </c>
      <c r="H70" s="35">
        <f t="shared" si="12"/>
        <v>3026672.04</v>
      </c>
    </row>
    <row r="71" spans="1:8" ht="15.75" customHeight="1">
      <c r="A71" s="12" t="s">
        <v>77</v>
      </c>
      <c r="B71" s="13" t="s">
        <v>56</v>
      </c>
      <c r="C71" s="19" t="s">
        <v>103</v>
      </c>
      <c r="D71" s="19" t="s">
        <v>50</v>
      </c>
      <c r="E71" s="19" t="s">
        <v>51</v>
      </c>
      <c r="F71" s="35">
        <v>3026672.04</v>
      </c>
      <c r="G71" s="35">
        <v>3026672.04</v>
      </c>
      <c r="H71" s="35">
        <v>3026672.04</v>
      </c>
    </row>
    <row r="72" spans="1:8" ht="46.5" customHeight="1">
      <c r="A72" s="12" t="s">
        <v>148</v>
      </c>
      <c r="B72" s="13" t="s">
        <v>150</v>
      </c>
      <c r="C72" s="19" t="s">
        <v>102</v>
      </c>
      <c r="D72" s="22"/>
      <c r="E72" s="14"/>
      <c r="F72" s="34">
        <f>F74</f>
        <v>120600</v>
      </c>
      <c r="G72" s="34">
        <f>G74</f>
        <v>128600</v>
      </c>
      <c r="H72" s="34">
        <f>H74</f>
        <v>146300</v>
      </c>
    </row>
    <row r="73" spans="1:8" ht="31.5" customHeight="1">
      <c r="A73" s="12" t="s">
        <v>43</v>
      </c>
      <c r="B73" s="13" t="s">
        <v>118</v>
      </c>
      <c r="C73" s="19" t="s">
        <v>102</v>
      </c>
      <c r="D73" s="41" t="s">
        <v>8</v>
      </c>
      <c r="E73" s="19"/>
      <c r="F73" s="35">
        <f aca="true" t="shared" si="13" ref="F73:H75">F74</f>
        <v>120600</v>
      </c>
      <c r="G73" s="35">
        <f t="shared" si="13"/>
        <v>128600</v>
      </c>
      <c r="H73" s="35">
        <f t="shared" si="13"/>
        <v>146300</v>
      </c>
    </row>
    <row r="74" spans="1:8" ht="30.75" customHeight="1">
      <c r="A74" s="12" t="s">
        <v>44</v>
      </c>
      <c r="B74" s="13" t="s">
        <v>117</v>
      </c>
      <c r="C74" s="19" t="s">
        <v>102</v>
      </c>
      <c r="D74" s="41" t="s">
        <v>10</v>
      </c>
      <c r="E74" s="19"/>
      <c r="F74" s="35">
        <f t="shared" si="13"/>
        <v>120600</v>
      </c>
      <c r="G74" s="35">
        <f t="shared" si="13"/>
        <v>128600</v>
      </c>
      <c r="H74" s="35">
        <f t="shared" si="13"/>
        <v>146300</v>
      </c>
    </row>
    <row r="75" spans="1:8" ht="15.75" customHeight="1">
      <c r="A75" s="12" t="s">
        <v>78</v>
      </c>
      <c r="B75" s="42" t="s">
        <v>108</v>
      </c>
      <c r="C75" s="19" t="s">
        <v>102</v>
      </c>
      <c r="D75" s="41" t="s">
        <v>10</v>
      </c>
      <c r="E75" s="28" t="s">
        <v>82</v>
      </c>
      <c r="F75" s="35">
        <f t="shared" si="13"/>
        <v>120600</v>
      </c>
      <c r="G75" s="35">
        <f t="shared" si="13"/>
        <v>128600</v>
      </c>
      <c r="H75" s="35">
        <f t="shared" si="13"/>
        <v>146300</v>
      </c>
    </row>
    <row r="76" spans="1:8" ht="15.75" customHeight="1">
      <c r="A76" s="12" t="s">
        <v>79</v>
      </c>
      <c r="B76" s="42" t="s">
        <v>83</v>
      </c>
      <c r="C76" s="19" t="s">
        <v>102</v>
      </c>
      <c r="D76" s="41" t="s">
        <v>10</v>
      </c>
      <c r="E76" s="19" t="s">
        <v>84</v>
      </c>
      <c r="F76" s="35">
        <v>120600</v>
      </c>
      <c r="G76" s="35">
        <v>128600</v>
      </c>
      <c r="H76" s="35">
        <v>146300</v>
      </c>
    </row>
    <row r="77" spans="1:8" ht="46.5" customHeight="1">
      <c r="A77" s="12" t="s">
        <v>149</v>
      </c>
      <c r="B77" s="13" t="s">
        <v>168</v>
      </c>
      <c r="C77" s="43">
        <v>7640081710</v>
      </c>
      <c r="D77" s="19"/>
      <c r="E77" s="43"/>
      <c r="F77" s="34">
        <f aca="true" t="shared" si="14" ref="F77:H78">F78</f>
        <v>20000</v>
      </c>
      <c r="G77" s="34">
        <f t="shared" si="14"/>
        <v>20000</v>
      </c>
      <c r="H77" s="34">
        <f t="shared" si="14"/>
        <v>20000</v>
      </c>
    </row>
    <row r="78" spans="1:8" ht="15.75" customHeight="1">
      <c r="A78" s="12" t="s">
        <v>45</v>
      </c>
      <c r="B78" s="13" t="s">
        <v>86</v>
      </c>
      <c r="C78" s="43">
        <v>7640081710</v>
      </c>
      <c r="D78" s="44">
        <v>800</v>
      </c>
      <c r="E78" s="41"/>
      <c r="F78" s="35">
        <f t="shared" si="14"/>
        <v>20000</v>
      </c>
      <c r="G78" s="35">
        <f t="shared" si="14"/>
        <v>20000</v>
      </c>
      <c r="H78" s="35">
        <f t="shared" si="14"/>
        <v>20000</v>
      </c>
    </row>
    <row r="79" spans="1:8" ht="15.75" customHeight="1">
      <c r="A79" s="12" t="s">
        <v>119</v>
      </c>
      <c r="B79" s="13" t="s">
        <v>87</v>
      </c>
      <c r="C79" s="43">
        <v>7640081710</v>
      </c>
      <c r="D79" s="44">
        <v>870</v>
      </c>
      <c r="E79" s="45"/>
      <c r="F79" s="35">
        <v>20000</v>
      </c>
      <c r="G79" s="35">
        <v>20000</v>
      </c>
      <c r="H79" s="35">
        <v>20000</v>
      </c>
    </row>
    <row r="80" spans="1:8" ht="15.75" customHeight="1">
      <c r="A80" s="12" t="s">
        <v>120</v>
      </c>
      <c r="B80" s="13" t="s">
        <v>60</v>
      </c>
      <c r="C80" s="43">
        <v>7640081710</v>
      </c>
      <c r="D80" s="22">
        <v>870</v>
      </c>
      <c r="E80" s="25" t="s">
        <v>63</v>
      </c>
      <c r="F80" s="35">
        <v>20000</v>
      </c>
      <c r="G80" s="35">
        <v>20000</v>
      </c>
      <c r="H80" s="35">
        <v>20000</v>
      </c>
    </row>
    <row r="81" spans="1:8" ht="15.75" customHeight="1">
      <c r="A81" s="12" t="s">
        <v>121</v>
      </c>
      <c r="B81" s="42" t="s">
        <v>109</v>
      </c>
      <c r="C81" s="43">
        <v>7640081710</v>
      </c>
      <c r="D81" s="41" t="s">
        <v>126</v>
      </c>
      <c r="E81" s="26" t="s">
        <v>85</v>
      </c>
      <c r="F81" s="35">
        <v>20000</v>
      </c>
      <c r="G81" s="35">
        <v>20000</v>
      </c>
      <c r="H81" s="35">
        <v>20000</v>
      </c>
    </row>
    <row r="82" spans="1:8" ht="110.25" customHeight="1">
      <c r="A82" s="12" t="s">
        <v>122</v>
      </c>
      <c r="B82" s="13" t="s">
        <v>169</v>
      </c>
      <c r="C82" s="19" t="s">
        <v>101</v>
      </c>
      <c r="D82" s="19"/>
      <c r="E82" s="19"/>
      <c r="F82" s="34">
        <f aca="true" t="shared" si="15" ref="F82:H83">F83</f>
        <v>62100</v>
      </c>
      <c r="G82" s="34">
        <f t="shared" si="15"/>
        <v>62100</v>
      </c>
      <c r="H82" s="34">
        <f t="shared" si="15"/>
        <v>62100</v>
      </c>
    </row>
    <row r="83" spans="1:8" ht="63.75" customHeight="1">
      <c r="A83" s="12" t="s">
        <v>123</v>
      </c>
      <c r="B83" s="13" t="s">
        <v>114</v>
      </c>
      <c r="C83" s="19" t="s">
        <v>101</v>
      </c>
      <c r="D83" s="19" t="s">
        <v>6</v>
      </c>
      <c r="E83" s="19"/>
      <c r="F83" s="35">
        <f>F84</f>
        <v>62100</v>
      </c>
      <c r="G83" s="35">
        <f t="shared" si="15"/>
        <v>62100</v>
      </c>
      <c r="H83" s="35">
        <f t="shared" si="15"/>
        <v>62100</v>
      </c>
    </row>
    <row r="84" spans="1:8" ht="15.75" customHeight="1">
      <c r="A84" s="12" t="s">
        <v>90</v>
      </c>
      <c r="B84" s="13" t="s">
        <v>111</v>
      </c>
      <c r="C84" s="19" t="s">
        <v>101</v>
      </c>
      <c r="D84" s="19" t="s">
        <v>80</v>
      </c>
      <c r="E84" s="19"/>
      <c r="F84" s="35">
        <f>F85</f>
        <v>62100</v>
      </c>
      <c r="G84" s="35">
        <f>G86</f>
        <v>62100</v>
      </c>
      <c r="H84" s="35">
        <f>H86</f>
        <v>62100</v>
      </c>
    </row>
    <row r="85" spans="1:8" ht="15.75" customHeight="1">
      <c r="A85" s="12" t="s">
        <v>91</v>
      </c>
      <c r="B85" s="13" t="s">
        <v>60</v>
      </c>
      <c r="C85" s="19" t="s">
        <v>101</v>
      </c>
      <c r="D85" s="15">
        <v>110</v>
      </c>
      <c r="E85" s="25" t="s">
        <v>63</v>
      </c>
      <c r="F85" s="35">
        <f>F86</f>
        <v>62100</v>
      </c>
      <c r="G85" s="35">
        <f>G86</f>
        <v>62100</v>
      </c>
      <c r="H85" s="35">
        <f>H86</f>
        <v>62100</v>
      </c>
    </row>
    <row r="86" spans="1:8" ht="15.75" customHeight="1">
      <c r="A86" s="12" t="s">
        <v>92</v>
      </c>
      <c r="B86" s="13" t="s">
        <v>106</v>
      </c>
      <c r="C86" s="19" t="s">
        <v>101</v>
      </c>
      <c r="D86" s="15">
        <v>110</v>
      </c>
      <c r="E86" s="14" t="s">
        <v>29</v>
      </c>
      <c r="F86" s="35">
        <v>62100</v>
      </c>
      <c r="G86" s="35">
        <v>62100</v>
      </c>
      <c r="H86" s="35">
        <v>62100</v>
      </c>
    </row>
    <row r="87" spans="1:8" ht="50.25" customHeight="1">
      <c r="A87" s="12" t="s">
        <v>46</v>
      </c>
      <c r="B87" s="13" t="s">
        <v>170</v>
      </c>
      <c r="C87" s="19" t="s">
        <v>134</v>
      </c>
      <c r="D87" s="19"/>
      <c r="E87" s="19"/>
      <c r="F87" s="27">
        <f aca="true" t="shared" si="16" ref="F87:H90">F88</f>
        <v>5000</v>
      </c>
      <c r="G87" s="27">
        <f t="shared" si="16"/>
        <v>5000</v>
      </c>
      <c r="H87" s="27">
        <f t="shared" si="16"/>
        <v>5000</v>
      </c>
    </row>
    <row r="88" spans="1:8" ht="33" customHeight="1">
      <c r="A88" s="12" t="s">
        <v>124</v>
      </c>
      <c r="B88" s="13" t="s">
        <v>116</v>
      </c>
      <c r="C88" s="19" t="s">
        <v>134</v>
      </c>
      <c r="D88" s="19" t="s">
        <v>8</v>
      </c>
      <c r="E88" s="19"/>
      <c r="F88" s="21">
        <f t="shared" si="16"/>
        <v>5000</v>
      </c>
      <c r="G88" s="21">
        <f t="shared" si="16"/>
        <v>5000</v>
      </c>
      <c r="H88" s="21">
        <f t="shared" si="16"/>
        <v>5000</v>
      </c>
    </row>
    <row r="89" spans="1:8" ht="33.75" customHeight="1">
      <c r="A89" s="12" t="s">
        <v>138</v>
      </c>
      <c r="B89" s="13" t="s">
        <v>113</v>
      </c>
      <c r="C89" s="19" t="s">
        <v>134</v>
      </c>
      <c r="D89" s="19" t="s">
        <v>10</v>
      </c>
      <c r="E89" s="19"/>
      <c r="F89" s="21">
        <f t="shared" si="16"/>
        <v>5000</v>
      </c>
      <c r="G89" s="21">
        <f t="shared" si="16"/>
        <v>5000</v>
      </c>
      <c r="H89" s="21">
        <f t="shared" si="16"/>
        <v>5000</v>
      </c>
    </row>
    <row r="90" spans="1:8" ht="33" customHeight="1">
      <c r="A90" s="12" t="s">
        <v>139</v>
      </c>
      <c r="B90" s="13" t="s">
        <v>132</v>
      </c>
      <c r="C90" s="19" t="s">
        <v>134</v>
      </c>
      <c r="D90" s="19" t="s">
        <v>10</v>
      </c>
      <c r="E90" s="28" t="s">
        <v>135</v>
      </c>
      <c r="F90" s="21">
        <f t="shared" si="16"/>
        <v>5000</v>
      </c>
      <c r="G90" s="21">
        <f t="shared" si="16"/>
        <v>5000</v>
      </c>
      <c r="H90" s="21">
        <f t="shared" si="16"/>
        <v>5000</v>
      </c>
    </row>
    <row r="91" spans="1:8" ht="31.5" customHeight="1">
      <c r="A91" s="12" t="s">
        <v>140</v>
      </c>
      <c r="B91" s="13" t="s">
        <v>133</v>
      </c>
      <c r="C91" s="19" t="s">
        <v>134</v>
      </c>
      <c r="D91" s="19" t="s">
        <v>10</v>
      </c>
      <c r="E91" s="19" t="s">
        <v>136</v>
      </c>
      <c r="F91" s="21">
        <v>5000</v>
      </c>
      <c r="G91" s="21">
        <v>5000</v>
      </c>
      <c r="H91" s="21">
        <v>5000</v>
      </c>
    </row>
    <row r="92" spans="1:8" ht="15.75">
      <c r="A92" s="12" t="s">
        <v>141</v>
      </c>
      <c r="B92" s="13" t="s">
        <v>137</v>
      </c>
      <c r="C92" s="19"/>
      <c r="D92" s="19"/>
      <c r="E92" s="19"/>
      <c r="F92" s="35"/>
      <c r="G92" s="35">
        <v>234469.82</v>
      </c>
      <c r="H92" s="35">
        <v>483474.9</v>
      </c>
    </row>
    <row r="93" spans="1:8" ht="15.75">
      <c r="A93" s="12"/>
      <c r="B93" s="17" t="s">
        <v>52</v>
      </c>
      <c r="C93" s="16"/>
      <c r="D93" s="16"/>
      <c r="E93" s="16"/>
      <c r="F93" s="23">
        <f>F24+F92+F8</f>
        <v>9293623.04</v>
      </c>
      <c r="G93" s="23">
        <f>G24+G92+G8</f>
        <v>9488232.86</v>
      </c>
      <c r="H93" s="23">
        <f>H24+H92+H8</f>
        <v>9674297.94</v>
      </c>
    </row>
    <row r="95" ht="12.75">
      <c r="F95" s="32"/>
    </row>
  </sheetData>
  <sheetProtection/>
  <mergeCells count="2">
    <mergeCell ref="A5:H5"/>
    <mergeCell ref="C1:H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2018-11-14T01:34:39Z</dcterms:modified>
  <cp:category/>
  <cp:version/>
  <cp:contentType/>
  <cp:contentStatus/>
</cp:coreProperties>
</file>