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  <sheet name="Лист1" sheetId="2" r:id="rId2"/>
  </sheets>
  <definedNames>
    <definedName name="_xlnm.Print_Area" localSheetId="0">'распределение доходов'!$A$1:$M$59</definedName>
  </definedNames>
  <calcPr fullCalcOnLoad="1"/>
</workbook>
</file>

<file path=xl/sharedStrings.xml><?xml version="1.0" encoding="utf-8"?>
<sst xmlns="http://schemas.openxmlformats.org/spreadsheetml/2006/main" count="450" uniqueCount="111">
  <si>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</si>
  <si>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</si>
  <si>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</si>
  <si>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</si>
  <si>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</si>
  <si>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</si>
  <si>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</si>
  <si>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</si>
  <si>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</si>
  <si>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</si>
  <si>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</si>
  <si>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</si>
  <si>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</si>
  <si>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</si>
  <si>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</si>
  <si>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</si>
  <si>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</si>
  <si>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</si>
  <si>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</si>
  <si>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</si>
  <si>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</si>
  <si>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</si>
  <si>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</si>
  <si>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151</t>
  </si>
  <si>
    <t>001</t>
  </si>
  <si>
    <t>015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</si>
  <si>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</si>
  <si>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</si>
  <si>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</si>
  <si>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</si>
  <si>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</si>
  <si>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</si>
  <si>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</si>
  <si>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</si>
  <si>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</si>
  <si>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</si>
  <si>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</si>
  <si>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</si>
  <si>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</si>
  <si>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</si>
  <si>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</si>
  <si>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</si>
  <si>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</si>
  <si>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</si>
  <si>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Дотации бюджетам субъектов Российской Федерации и муниципальных образований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</si>
  <si>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</si>
  <si>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</si>
  <si>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</si>
  <si>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</si>
  <si>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</si>
  <si>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</si>
  <si>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</si>
  <si>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</si>
  <si>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</si>
  <si>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</si>
  <si>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</si>
  <si>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</si>
  <si>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</si>
  <si>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</si>
  <si>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</si>
  <si>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</si>
  <si>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</si>
  <si>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</si>
  <si>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</si>
  <si>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</si>
  <si>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Субвенция бюджетам субъектов Российской Фелерации и муниципальных образований</t>
  </si>
  <si>
    <t>Иные межбюджетные трансферты</t>
  </si>
  <si>
    <t>802</t>
  </si>
  <si>
    <t>Доходы бюджета поселения
2016 года</t>
  </si>
  <si>
    <t>Доходы бюджета поселения
2017 года</t>
  </si>
  <si>
    <t>140</t>
  </si>
  <si>
    <t>003</t>
  </si>
  <si>
    <t>2711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</si>
  <si>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</si>
  <si>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</si>
  <si>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</si>
  <si>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</si>
  <si>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</si>
  <si>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Прочие межбюджетные трансферты, передаваемые бюджетам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</si>
  <si>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</si>
  <si>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</si>
  <si>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</si>
  <si>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</si>
  <si>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</si>
  <si>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</si>
  <si>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 бюджета муниципального образования Лебяженский сельсовет  
на 2016 год и плановый период 2017-2018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</si>
  <si>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</si>
  <si>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</si>
  <si>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</si>
  <si>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</si>
  <si>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</si>
  <si>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</si>
  <si>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</si>
  <si>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</si>
  <si>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</si>
  <si>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</si>
  <si>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</si>
  <si>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</si>
  <si>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</si>
  <si>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</si>
  <si>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</si>
  <si>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бюджета поселения
2018 года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</si>
  <si>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</si>
  <si>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</si>
  <si>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>Дотации на выравнивание бюджетной обеспеченности сельских поселений из регионального фонда финансовой поддержки в рамках 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</si>
  <si>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 в рамках 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</si>
  <si>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19</t>
  </si>
  <si>
    <t>05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</si>
  <si>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</si>
  <si>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я</t>
  </si>
  <si>
    <t xml:space="preserve">Приложение № 4
к решению «О внесении изменений в решение Совета депутатов №5-16-р от 21.12.2015г. "О бюджете Муниципального Образования Лебяженский сельсовет на 2016 год и плановый период 2017-2018 годов»
от 19.04.2016г.№11-39-р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</si>
</sst>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110" zoomScaleSheetLayoutView="110" zoomScalePageLayoutView="0" workbookViewId="0" topLeftCell="A1">
      <selection activeCell="J1" sqref="J1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39" t="s">
        <v>110</v>
      </c>
      <c r="L1" s="39"/>
      <c r="M1" s="39"/>
    </row>
    <row r="2" spans="1:13" ht="32.2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0:13" ht="17.25" customHeight="1">
      <c r="J3" s="15"/>
      <c r="K3" s="15" t="s">
        <v>109</v>
      </c>
      <c r="M3" s="36" t="s">
        <v>102</v>
      </c>
    </row>
    <row r="4" spans="1:13" ht="21" customHeight="1">
      <c r="A4" s="41" t="s">
        <v>27</v>
      </c>
      <c r="B4" s="38" t="s">
        <v>0</v>
      </c>
      <c r="C4" s="38"/>
      <c r="D4" s="38"/>
      <c r="E4" s="38"/>
      <c r="F4" s="38"/>
      <c r="G4" s="38"/>
      <c r="H4" s="38"/>
      <c r="I4" s="38"/>
      <c r="J4" s="38" t="s">
        <v>30</v>
      </c>
      <c r="K4" s="38" t="s">
        <v>68</v>
      </c>
      <c r="L4" s="38" t="s">
        <v>69</v>
      </c>
      <c r="M4" s="38" t="s">
        <v>101</v>
      </c>
    </row>
    <row r="5" spans="1:14" ht="118.5" customHeight="1">
      <c r="A5" s="41"/>
      <c r="B5" s="16" t="s">
        <v>28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31</v>
      </c>
      <c r="I5" s="16" t="s">
        <v>29</v>
      </c>
      <c r="J5" s="38"/>
      <c r="K5" s="38"/>
      <c r="L5" s="38"/>
      <c r="M5" s="38"/>
      <c r="N5" s="5" t="s">
        <v>26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v>1</v>
      </c>
      <c r="B7" s="28" t="s">
        <v>6</v>
      </c>
      <c r="C7" s="28" t="s">
        <v>7</v>
      </c>
      <c r="D7" s="28" t="s">
        <v>8</v>
      </c>
      <c r="E7" s="28" t="s">
        <v>8</v>
      </c>
      <c r="F7" s="28" t="s">
        <v>6</v>
      </c>
      <c r="G7" s="28" t="s">
        <v>8</v>
      </c>
      <c r="H7" s="28" t="s">
        <v>9</v>
      </c>
      <c r="I7" s="28" t="s">
        <v>6</v>
      </c>
      <c r="J7" s="29" t="s">
        <v>37</v>
      </c>
      <c r="K7" s="30">
        <f>K8+K11+K17+K25+K28+K36</f>
        <v>2097900</v>
      </c>
      <c r="L7" s="30">
        <f>L8+L11+L17+L25+L28+L36</f>
        <v>2199600</v>
      </c>
      <c r="M7" s="30">
        <f>M8+M11+M17+M25+M28+M36</f>
        <v>2318500</v>
      </c>
    </row>
    <row r="8" spans="1:13" ht="23.25" customHeight="1">
      <c r="A8" s="4">
        <v>2</v>
      </c>
      <c r="B8" s="17" t="s">
        <v>10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40</v>
      </c>
      <c r="K8" s="11">
        <f aca="true" t="shared" si="0" ref="K8:M9">K9</f>
        <v>1164200</v>
      </c>
      <c r="L8" s="11">
        <f t="shared" si="0"/>
        <v>1236400</v>
      </c>
      <c r="M8" s="11">
        <f t="shared" si="0"/>
        <v>1301900</v>
      </c>
    </row>
    <row r="9" spans="1:13" ht="24.75" customHeight="1">
      <c r="A9" s="4"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1164200</v>
      </c>
      <c r="L9" s="11">
        <f t="shared" si="0"/>
        <v>1236400</v>
      </c>
      <c r="M9" s="11">
        <f t="shared" si="0"/>
        <v>1301900</v>
      </c>
    </row>
    <row r="10" spans="1:13" ht="103.5" customHeight="1">
      <c r="A10" s="4"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46</v>
      </c>
      <c r="G10" s="17" t="s">
        <v>11</v>
      </c>
      <c r="H10" s="17" t="s">
        <v>9</v>
      </c>
      <c r="I10" s="17" t="s">
        <v>13</v>
      </c>
      <c r="J10" s="31" t="s">
        <v>63</v>
      </c>
      <c r="K10" s="1">
        <v>1164200</v>
      </c>
      <c r="L10" s="1">
        <v>1236400</v>
      </c>
      <c r="M10" s="1">
        <v>1301900</v>
      </c>
    </row>
    <row r="11" spans="1:13" ht="43.5" customHeight="1">
      <c r="A11" s="4">
        <v>5</v>
      </c>
      <c r="B11" s="17" t="s">
        <v>6</v>
      </c>
      <c r="C11" s="17" t="s">
        <v>7</v>
      </c>
      <c r="D11" s="17" t="s">
        <v>22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60</v>
      </c>
      <c r="K11" s="11">
        <f>K12</f>
        <v>144200</v>
      </c>
      <c r="L11" s="11">
        <f>L12</f>
        <v>115500</v>
      </c>
      <c r="M11" s="11">
        <f>M12</f>
        <v>119300</v>
      </c>
    </row>
    <row r="12" spans="1:13" ht="48.75" customHeight="1">
      <c r="A12" s="4">
        <v>6</v>
      </c>
      <c r="B12" s="17" t="s">
        <v>73</v>
      </c>
      <c r="C12" s="17" t="s">
        <v>7</v>
      </c>
      <c r="D12" s="17" t="s">
        <v>22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61</v>
      </c>
      <c r="K12" s="11">
        <f>K13+K14+K15+K16</f>
        <v>144200</v>
      </c>
      <c r="L12" s="11">
        <f>L13+L14+L15+L16</f>
        <v>115500</v>
      </c>
      <c r="M12" s="11">
        <f>M13+M14+M15+M16</f>
        <v>119300</v>
      </c>
    </row>
    <row r="13" spans="1:13" ht="81" customHeight="1">
      <c r="A13" s="4">
        <v>7</v>
      </c>
      <c r="B13" s="19" t="s">
        <v>73</v>
      </c>
      <c r="C13" s="19" t="s">
        <v>7</v>
      </c>
      <c r="D13" s="19" t="s">
        <v>22</v>
      </c>
      <c r="E13" s="19" t="s">
        <v>12</v>
      </c>
      <c r="F13" s="19" t="s">
        <v>56</v>
      </c>
      <c r="G13" s="19" t="s">
        <v>11</v>
      </c>
      <c r="H13" s="19" t="s">
        <v>9</v>
      </c>
      <c r="I13" s="19" t="s">
        <v>13</v>
      </c>
      <c r="J13" s="25" t="s">
        <v>86</v>
      </c>
      <c r="K13" s="1">
        <v>46000</v>
      </c>
      <c r="L13" s="1">
        <v>42100</v>
      </c>
      <c r="M13" s="1">
        <v>44200</v>
      </c>
    </row>
    <row r="14" spans="1:13" ht="93" customHeight="1">
      <c r="A14" s="4">
        <v>8</v>
      </c>
      <c r="B14" s="19" t="s">
        <v>73</v>
      </c>
      <c r="C14" s="19" t="s">
        <v>7</v>
      </c>
      <c r="D14" s="19" t="s">
        <v>22</v>
      </c>
      <c r="E14" s="19" t="s">
        <v>12</v>
      </c>
      <c r="F14" s="19" t="s">
        <v>57</v>
      </c>
      <c r="G14" s="19" t="s">
        <v>11</v>
      </c>
      <c r="H14" s="19" t="s">
        <v>9</v>
      </c>
      <c r="I14" s="19" t="s">
        <v>13</v>
      </c>
      <c r="J14" s="25" t="s">
        <v>87</v>
      </c>
      <c r="K14" s="1">
        <v>1000</v>
      </c>
      <c r="L14" s="1">
        <v>800</v>
      </c>
      <c r="M14" s="1">
        <v>900</v>
      </c>
    </row>
    <row r="15" spans="1:13" ht="84.75" customHeight="1">
      <c r="A15" s="4">
        <v>9</v>
      </c>
      <c r="B15" s="19" t="s">
        <v>73</v>
      </c>
      <c r="C15" s="19" t="s">
        <v>7</v>
      </c>
      <c r="D15" s="19" t="s">
        <v>22</v>
      </c>
      <c r="E15" s="19" t="s">
        <v>12</v>
      </c>
      <c r="F15" s="19" t="s">
        <v>58</v>
      </c>
      <c r="G15" s="19" t="s">
        <v>11</v>
      </c>
      <c r="H15" s="19" t="s">
        <v>9</v>
      </c>
      <c r="I15" s="19" t="s">
        <v>13</v>
      </c>
      <c r="J15" s="25" t="s">
        <v>88</v>
      </c>
      <c r="K15" s="1">
        <v>106500</v>
      </c>
      <c r="L15" s="1">
        <v>80900</v>
      </c>
      <c r="M15" s="1">
        <v>82500</v>
      </c>
    </row>
    <row r="16" spans="1:13" ht="64.5" customHeight="1">
      <c r="A16" s="4">
        <v>10</v>
      </c>
      <c r="B16" s="19" t="s">
        <v>73</v>
      </c>
      <c r="C16" s="19" t="s">
        <v>7</v>
      </c>
      <c r="D16" s="19" t="s">
        <v>22</v>
      </c>
      <c r="E16" s="19" t="s">
        <v>12</v>
      </c>
      <c r="F16" s="19" t="s">
        <v>59</v>
      </c>
      <c r="G16" s="19" t="s">
        <v>11</v>
      </c>
      <c r="H16" s="19" t="s">
        <v>9</v>
      </c>
      <c r="I16" s="19" t="s">
        <v>13</v>
      </c>
      <c r="J16" s="25" t="s">
        <v>89</v>
      </c>
      <c r="K16" s="1">
        <v>-9300</v>
      </c>
      <c r="L16" s="1">
        <v>-8300</v>
      </c>
      <c r="M16" s="1">
        <v>-8300</v>
      </c>
    </row>
    <row r="17" spans="1:13" s="14" customFormat="1" ht="25.5" customHeight="1">
      <c r="A17" s="4">
        <v>11</v>
      </c>
      <c r="B17" s="17" t="s">
        <v>10</v>
      </c>
      <c r="C17" s="17" t="s">
        <v>7</v>
      </c>
      <c r="D17" s="17" t="s">
        <v>15</v>
      </c>
      <c r="E17" s="17" t="s">
        <v>8</v>
      </c>
      <c r="F17" s="17" t="s">
        <v>6</v>
      </c>
      <c r="G17" s="17" t="s">
        <v>8</v>
      </c>
      <c r="H17" s="19" t="s">
        <v>9</v>
      </c>
      <c r="I17" s="17" t="s">
        <v>6</v>
      </c>
      <c r="J17" s="18" t="s">
        <v>39</v>
      </c>
      <c r="K17" s="11">
        <f>K18+K20</f>
        <v>709400</v>
      </c>
      <c r="L17" s="11">
        <f>L18+L20</f>
        <v>762800</v>
      </c>
      <c r="M17" s="11">
        <f>M18+M20</f>
        <v>807900</v>
      </c>
    </row>
    <row r="18" spans="1:13" s="14" customFormat="1" ht="23.25" customHeight="1">
      <c r="A18" s="4">
        <v>12</v>
      </c>
      <c r="B18" s="17" t="s">
        <v>10</v>
      </c>
      <c r="C18" s="17" t="s">
        <v>7</v>
      </c>
      <c r="D18" s="17" t="s">
        <v>15</v>
      </c>
      <c r="E18" s="17" t="s">
        <v>11</v>
      </c>
      <c r="F18" s="17" t="s">
        <v>6</v>
      </c>
      <c r="G18" s="17" t="s">
        <v>8</v>
      </c>
      <c r="H18" s="19" t="s">
        <v>9</v>
      </c>
      <c r="I18" s="17" t="s">
        <v>13</v>
      </c>
      <c r="J18" s="3" t="s">
        <v>16</v>
      </c>
      <c r="K18" s="11">
        <f>K19</f>
        <v>63800</v>
      </c>
      <c r="L18" s="11">
        <f>L19</f>
        <v>73400</v>
      </c>
      <c r="M18" s="11">
        <f>M19</f>
        <v>78100</v>
      </c>
    </row>
    <row r="19" spans="1:13" ht="51.75" customHeight="1">
      <c r="A19" s="4">
        <v>13</v>
      </c>
      <c r="B19" s="19" t="s">
        <v>10</v>
      </c>
      <c r="C19" s="19" t="s">
        <v>7</v>
      </c>
      <c r="D19" s="19" t="s">
        <v>15</v>
      </c>
      <c r="E19" s="19" t="s">
        <v>11</v>
      </c>
      <c r="F19" s="19" t="s">
        <v>20</v>
      </c>
      <c r="G19" s="19" t="s">
        <v>17</v>
      </c>
      <c r="H19" s="19" t="s">
        <v>9</v>
      </c>
      <c r="I19" s="19" t="s">
        <v>13</v>
      </c>
      <c r="J19" s="2" t="s">
        <v>47</v>
      </c>
      <c r="K19" s="1">
        <v>63800</v>
      </c>
      <c r="L19" s="1">
        <v>73400</v>
      </c>
      <c r="M19" s="1">
        <v>78100</v>
      </c>
    </row>
    <row r="20" spans="1:13" ht="17.25" customHeight="1">
      <c r="A20" s="4">
        <v>14</v>
      </c>
      <c r="B20" s="17" t="s">
        <v>10</v>
      </c>
      <c r="C20" s="17" t="s">
        <v>7</v>
      </c>
      <c r="D20" s="17" t="s">
        <v>15</v>
      </c>
      <c r="E20" s="17" t="s">
        <v>15</v>
      </c>
      <c r="F20" s="17" t="s">
        <v>6</v>
      </c>
      <c r="G20" s="17" t="s">
        <v>8</v>
      </c>
      <c r="H20" s="17" t="s">
        <v>9</v>
      </c>
      <c r="I20" s="17" t="s">
        <v>13</v>
      </c>
      <c r="J20" s="3" t="s">
        <v>45</v>
      </c>
      <c r="K20" s="11">
        <f>K22+K24</f>
        <v>645600</v>
      </c>
      <c r="L20" s="11">
        <f>L21+L23</f>
        <v>689400</v>
      </c>
      <c r="M20" s="11">
        <f>M21+M23</f>
        <v>729800</v>
      </c>
    </row>
    <row r="21" spans="1:13" ht="23.25" customHeight="1">
      <c r="A21" s="4">
        <v>15</v>
      </c>
      <c r="B21" s="17" t="s">
        <v>10</v>
      </c>
      <c r="C21" s="17" t="s">
        <v>7</v>
      </c>
      <c r="D21" s="17" t="s">
        <v>15</v>
      </c>
      <c r="E21" s="17" t="s">
        <v>15</v>
      </c>
      <c r="F21" s="17" t="s">
        <v>20</v>
      </c>
      <c r="G21" s="17" t="s">
        <v>8</v>
      </c>
      <c r="H21" s="17" t="s">
        <v>9</v>
      </c>
      <c r="I21" s="17" t="s">
        <v>13</v>
      </c>
      <c r="J21" s="3" t="s">
        <v>90</v>
      </c>
      <c r="K21" s="11">
        <f>K22</f>
        <v>322800</v>
      </c>
      <c r="L21" s="11">
        <f>L22</f>
        <v>344700</v>
      </c>
      <c r="M21" s="11">
        <f>M22</f>
        <v>364900</v>
      </c>
    </row>
    <row r="22" spans="1:13" ht="48.75" customHeight="1">
      <c r="A22" s="4">
        <v>16</v>
      </c>
      <c r="B22" s="19" t="s">
        <v>10</v>
      </c>
      <c r="C22" s="19" t="s">
        <v>7</v>
      </c>
      <c r="D22" s="19" t="s">
        <v>15</v>
      </c>
      <c r="E22" s="19" t="s">
        <v>15</v>
      </c>
      <c r="F22" s="19" t="s">
        <v>91</v>
      </c>
      <c r="G22" s="19" t="s">
        <v>17</v>
      </c>
      <c r="H22" s="19" t="s">
        <v>9</v>
      </c>
      <c r="I22" s="19" t="s">
        <v>13</v>
      </c>
      <c r="J22" s="2" t="s">
        <v>92</v>
      </c>
      <c r="K22" s="1">
        <v>322800</v>
      </c>
      <c r="L22" s="1">
        <v>344700</v>
      </c>
      <c r="M22" s="1">
        <v>364900</v>
      </c>
    </row>
    <row r="23" spans="1:13" ht="28.5" customHeight="1">
      <c r="A23" s="4"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83</v>
      </c>
      <c r="G23" s="17" t="s">
        <v>17</v>
      </c>
      <c r="H23" s="17" t="s">
        <v>9</v>
      </c>
      <c r="I23" s="17" t="s">
        <v>13</v>
      </c>
      <c r="J23" s="23" t="s">
        <v>93</v>
      </c>
      <c r="K23" s="11">
        <f>K24</f>
        <v>322800</v>
      </c>
      <c r="L23" s="11">
        <f>L24</f>
        <v>344700</v>
      </c>
      <c r="M23" s="11">
        <f>M24</f>
        <v>364900</v>
      </c>
    </row>
    <row r="24" spans="1:13" ht="55.5" customHeight="1">
      <c r="A24" s="4">
        <v>18</v>
      </c>
      <c r="B24" s="19" t="s">
        <v>10</v>
      </c>
      <c r="C24" s="19" t="s">
        <v>7</v>
      </c>
      <c r="D24" s="19" t="s">
        <v>15</v>
      </c>
      <c r="E24" s="19" t="s">
        <v>15</v>
      </c>
      <c r="F24" s="19" t="s">
        <v>94</v>
      </c>
      <c r="G24" s="19" t="s">
        <v>17</v>
      </c>
      <c r="H24" s="19" t="s">
        <v>9</v>
      </c>
      <c r="I24" s="19" t="s">
        <v>13</v>
      </c>
      <c r="J24" s="2" t="s">
        <v>103</v>
      </c>
      <c r="K24" s="1">
        <v>322800</v>
      </c>
      <c r="L24" s="1">
        <v>344700</v>
      </c>
      <c r="M24" s="1">
        <v>364900</v>
      </c>
    </row>
    <row r="25" spans="1:13" ht="24" customHeight="1">
      <c r="A25" s="4">
        <v>19</v>
      </c>
      <c r="B25" s="17" t="s">
        <v>6</v>
      </c>
      <c r="C25" s="17" t="s">
        <v>7</v>
      </c>
      <c r="D25" s="17" t="s">
        <v>32</v>
      </c>
      <c r="E25" s="17" t="s">
        <v>8</v>
      </c>
      <c r="F25" s="17" t="s">
        <v>6</v>
      </c>
      <c r="G25" s="17" t="s">
        <v>8</v>
      </c>
      <c r="H25" s="17" t="s">
        <v>9</v>
      </c>
      <c r="I25" s="17" t="s">
        <v>6</v>
      </c>
      <c r="J25" s="3" t="s">
        <v>41</v>
      </c>
      <c r="K25" s="11">
        <f>K27</f>
        <v>32000</v>
      </c>
      <c r="L25" s="11">
        <f>L27</f>
        <v>33900</v>
      </c>
      <c r="M25" s="11">
        <f>M27</f>
        <v>35700</v>
      </c>
    </row>
    <row r="26" spans="1:13" ht="72.75" customHeight="1">
      <c r="A26" s="4">
        <v>20</v>
      </c>
      <c r="B26" s="17" t="s">
        <v>67</v>
      </c>
      <c r="C26" s="17" t="s">
        <v>7</v>
      </c>
      <c r="D26" s="17" t="s">
        <v>32</v>
      </c>
      <c r="E26" s="17" t="s">
        <v>33</v>
      </c>
      <c r="F26" s="17" t="s">
        <v>6</v>
      </c>
      <c r="G26" s="17" t="s">
        <v>11</v>
      </c>
      <c r="H26" s="17" t="s">
        <v>9</v>
      </c>
      <c r="I26" s="17" t="s">
        <v>13</v>
      </c>
      <c r="J26" s="3" t="s">
        <v>42</v>
      </c>
      <c r="K26" s="11">
        <f>K27</f>
        <v>32000</v>
      </c>
      <c r="L26" s="11">
        <f>L27</f>
        <v>33900</v>
      </c>
      <c r="M26" s="11">
        <f>M27</f>
        <v>35700</v>
      </c>
    </row>
    <row r="27" spans="1:13" ht="89.25" customHeight="1">
      <c r="A27" s="4">
        <v>21</v>
      </c>
      <c r="B27" s="19" t="s">
        <v>67</v>
      </c>
      <c r="C27" s="19" t="s">
        <v>7</v>
      </c>
      <c r="D27" s="19" t="s">
        <v>32</v>
      </c>
      <c r="E27" s="19" t="s">
        <v>33</v>
      </c>
      <c r="F27" s="19" t="s">
        <v>34</v>
      </c>
      <c r="G27" s="19" t="s">
        <v>11</v>
      </c>
      <c r="H27" s="19" t="s">
        <v>9</v>
      </c>
      <c r="I27" s="19" t="s">
        <v>13</v>
      </c>
      <c r="J27" s="2" t="s">
        <v>35</v>
      </c>
      <c r="K27" s="1">
        <v>32000</v>
      </c>
      <c r="L27" s="1">
        <v>33900</v>
      </c>
      <c r="M27" s="1">
        <v>35700</v>
      </c>
    </row>
    <row r="28" spans="1:13" ht="54" customHeight="1">
      <c r="A28" s="4">
        <v>22</v>
      </c>
      <c r="B28" s="17" t="s">
        <v>67</v>
      </c>
      <c r="C28" s="17" t="s">
        <v>7</v>
      </c>
      <c r="D28" s="17" t="s">
        <v>50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74</v>
      </c>
      <c r="K28" s="11">
        <f>K30</f>
        <v>47100</v>
      </c>
      <c r="L28" s="11">
        <f>L30</f>
        <v>50000</v>
      </c>
      <c r="M28" s="11">
        <f>M30</f>
        <v>52700</v>
      </c>
    </row>
    <row r="29" spans="1:13" ht="29.25" customHeight="1">
      <c r="A29" s="4">
        <v>23</v>
      </c>
      <c r="B29" s="17" t="s">
        <v>67</v>
      </c>
      <c r="C29" s="17" t="s">
        <v>7</v>
      </c>
      <c r="D29" s="17" t="s">
        <v>50</v>
      </c>
      <c r="E29" s="17" t="s">
        <v>11</v>
      </c>
      <c r="F29" s="17" t="s">
        <v>6</v>
      </c>
      <c r="G29" s="17" t="s">
        <v>8</v>
      </c>
      <c r="H29" s="17" t="s">
        <v>9</v>
      </c>
      <c r="I29" s="17" t="s">
        <v>19</v>
      </c>
      <c r="J29" s="23" t="s">
        <v>75</v>
      </c>
      <c r="K29" s="11">
        <f aca="true" t="shared" si="1" ref="K29:M30">K30</f>
        <v>47100</v>
      </c>
      <c r="L29" s="11">
        <f t="shared" si="1"/>
        <v>50000</v>
      </c>
      <c r="M29" s="11">
        <f t="shared" si="1"/>
        <v>52700</v>
      </c>
    </row>
    <row r="30" spans="1:13" ht="38.25" customHeight="1">
      <c r="A30" s="4">
        <v>24</v>
      </c>
      <c r="B30" s="17" t="s">
        <v>67</v>
      </c>
      <c r="C30" s="17" t="s">
        <v>7</v>
      </c>
      <c r="D30" s="17" t="s">
        <v>50</v>
      </c>
      <c r="E30" s="17" t="s">
        <v>11</v>
      </c>
      <c r="F30" s="17" t="s">
        <v>64</v>
      </c>
      <c r="G30" s="17" t="s">
        <v>8</v>
      </c>
      <c r="H30" s="17" t="s">
        <v>9</v>
      </c>
      <c r="I30" s="17" t="s">
        <v>19</v>
      </c>
      <c r="J30" s="23" t="s">
        <v>76</v>
      </c>
      <c r="K30" s="11">
        <f t="shared" si="1"/>
        <v>47100</v>
      </c>
      <c r="L30" s="11">
        <f t="shared" si="1"/>
        <v>50000</v>
      </c>
      <c r="M30" s="11">
        <f t="shared" si="1"/>
        <v>52700</v>
      </c>
    </row>
    <row r="31" spans="1:13" ht="44.25" customHeight="1">
      <c r="A31" s="4">
        <v>25</v>
      </c>
      <c r="B31" s="19" t="s">
        <v>67</v>
      </c>
      <c r="C31" s="19" t="s">
        <v>7</v>
      </c>
      <c r="D31" s="19" t="s">
        <v>50</v>
      </c>
      <c r="E31" s="19" t="s">
        <v>11</v>
      </c>
      <c r="F31" s="19" t="s">
        <v>55</v>
      </c>
      <c r="G31" s="19" t="s">
        <v>17</v>
      </c>
      <c r="H31" s="19" t="s">
        <v>9</v>
      </c>
      <c r="I31" s="19" t="s">
        <v>19</v>
      </c>
      <c r="J31" s="2" t="s">
        <v>95</v>
      </c>
      <c r="K31" s="1">
        <v>47100</v>
      </c>
      <c r="L31" s="1">
        <v>50000</v>
      </c>
      <c r="M31" s="1">
        <v>52700</v>
      </c>
    </row>
    <row r="32" spans="1:13" ht="14.25" customHeight="1" hidden="1">
      <c r="A32" s="4">
        <v>26</v>
      </c>
      <c r="B32" s="17">
        <v>802</v>
      </c>
      <c r="C32" s="17" t="s">
        <v>7</v>
      </c>
      <c r="D32" s="17" t="s">
        <v>51</v>
      </c>
      <c r="E32" s="17" t="s">
        <v>8</v>
      </c>
      <c r="F32" s="17" t="s">
        <v>6</v>
      </c>
      <c r="G32" s="17" t="s">
        <v>8</v>
      </c>
      <c r="H32" s="17" t="s">
        <v>9</v>
      </c>
      <c r="I32" s="17" t="s">
        <v>6</v>
      </c>
      <c r="J32" s="3" t="s">
        <v>52</v>
      </c>
      <c r="K32" s="11">
        <f>K33</f>
        <v>0</v>
      </c>
      <c r="L32" s="11">
        <f>L33</f>
        <v>0</v>
      </c>
      <c r="M32" s="11">
        <f>M33</f>
        <v>0</v>
      </c>
    </row>
    <row r="33" spans="1:13" ht="30.75" customHeight="1" hidden="1">
      <c r="A33" s="4">
        <v>27</v>
      </c>
      <c r="B33" s="17">
        <v>802</v>
      </c>
      <c r="C33" s="9">
        <v>1</v>
      </c>
      <c r="D33" s="9">
        <v>16</v>
      </c>
      <c r="E33" s="9">
        <v>90</v>
      </c>
      <c r="F33" s="9" t="s">
        <v>6</v>
      </c>
      <c r="G33" s="9" t="s">
        <v>8</v>
      </c>
      <c r="H33" s="9" t="s">
        <v>9</v>
      </c>
      <c r="I33" s="6">
        <v>140</v>
      </c>
      <c r="J33" s="3" t="s">
        <v>53</v>
      </c>
      <c r="K33" s="7">
        <f>K35</f>
        <v>0</v>
      </c>
      <c r="L33" s="7">
        <f>L35</f>
        <v>0</v>
      </c>
      <c r="M33" s="7">
        <f>M35</f>
        <v>0</v>
      </c>
    </row>
    <row r="34" spans="1:13" ht="19.5" customHeight="1" hidden="1">
      <c r="A34" s="4">
        <v>28</v>
      </c>
      <c r="B34" s="4">
        <v>2</v>
      </c>
      <c r="C34" s="4">
        <v>3</v>
      </c>
      <c r="D34" s="4">
        <v>4</v>
      </c>
      <c r="E34" s="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">
        <v>12</v>
      </c>
      <c r="M34" s="4">
        <v>13</v>
      </c>
    </row>
    <row r="35" spans="1:13" ht="45.75" customHeight="1" hidden="1">
      <c r="A35" s="4">
        <v>29</v>
      </c>
      <c r="B35" s="4">
        <v>802</v>
      </c>
      <c r="C35" s="10">
        <v>1</v>
      </c>
      <c r="D35" s="10">
        <v>16</v>
      </c>
      <c r="E35" s="10">
        <v>90</v>
      </c>
      <c r="F35" s="10" t="s">
        <v>18</v>
      </c>
      <c r="G35" s="10">
        <v>10</v>
      </c>
      <c r="H35" s="10" t="s">
        <v>9</v>
      </c>
      <c r="I35" s="4">
        <v>140</v>
      </c>
      <c r="J35" s="2" t="s">
        <v>54</v>
      </c>
      <c r="K35" s="8"/>
      <c r="L35" s="8"/>
      <c r="M35" s="8"/>
    </row>
    <row r="36" spans="1:13" ht="36.75" customHeight="1">
      <c r="A36" s="4">
        <v>30</v>
      </c>
      <c r="B36" s="9" t="s">
        <v>6</v>
      </c>
      <c r="C36" s="9" t="s">
        <v>7</v>
      </c>
      <c r="D36" s="9" t="s">
        <v>51</v>
      </c>
      <c r="E36" s="9" t="s">
        <v>8</v>
      </c>
      <c r="F36" s="9" t="s">
        <v>6</v>
      </c>
      <c r="G36" s="9" t="s">
        <v>8</v>
      </c>
      <c r="H36" s="9" t="s">
        <v>9</v>
      </c>
      <c r="I36" s="9" t="s">
        <v>6</v>
      </c>
      <c r="J36" s="3" t="s">
        <v>52</v>
      </c>
      <c r="K36" s="7">
        <f>K38</f>
        <v>1000</v>
      </c>
      <c r="L36" s="7">
        <f>L38</f>
        <v>1000</v>
      </c>
      <c r="M36" s="7">
        <f>M38</f>
        <v>1000</v>
      </c>
    </row>
    <row r="37" spans="1:13" ht="60" customHeight="1">
      <c r="A37" s="4">
        <v>31</v>
      </c>
      <c r="B37" s="9" t="s">
        <v>67</v>
      </c>
      <c r="C37" s="9" t="s">
        <v>7</v>
      </c>
      <c r="D37" s="9" t="s">
        <v>51</v>
      </c>
      <c r="E37" s="9" t="s">
        <v>81</v>
      </c>
      <c r="F37" s="9" t="s">
        <v>6</v>
      </c>
      <c r="G37" s="9" t="s">
        <v>12</v>
      </c>
      <c r="H37" s="9" t="s">
        <v>9</v>
      </c>
      <c r="I37" s="9" t="s">
        <v>70</v>
      </c>
      <c r="J37" s="32" t="s">
        <v>82</v>
      </c>
      <c r="K37" s="7">
        <f>K38</f>
        <v>1000</v>
      </c>
      <c r="L37" s="7">
        <f>L38</f>
        <v>1000</v>
      </c>
      <c r="M37" s="7">
        <f>M38</f>
        <v>1000</v>
      </c>
    </row>
    <row r="38" spans="1:13" ht="60" customHeight="1">
      <c r="A38" s="4">
        <v>32</v>
      </c>
      <c r="B38" s="10" t="s">
        <v>67</v>
      </c>
      <c r="C38" s="10" t="s">
        <v>7</v>
      </c>
      <c r="D38" s="10" t="s">
        <v>51</v>
      </c>
      <c r="E38" s="10" t="s">
        <v>81</v>
      </c>
      <c r="F38" s="10" t="s">
        <v>83</v>
      </c>
      <c r="G38" s="10" t="s">
        <v>12</v>
      </c>
      <c r="H38" s="10" t="s">
        <v>9</v>
      </c>
      <c r="I38" s="10" t="s">
        <v>70</v>
      </c>
      <c r="J38" s="33" t="s">
        <v>84</v>
      </c>
      <c r="K38" s="8">
        <v>1000</v>
      </c>
      <c r="L38" s="8">
        <v>1000</v>
      </c>
      <c r="M38" s="8">
        <v>1000</v>
      </c>
    </row>
    <row r="39" spans="1:13" s="22" customFormat="1" ht="28.5" customHeight="1">
      <c r="A39" s="4">
        <v>33</v>
      </c>
      <c r="B39" s="20" t="s">
        <v>6</v>
      </c>
      <c r="C39" s="20" t="s">
        <v>21</v>
      </c>
      <c r="D39" s="20" t="s">
        <v>8</v>
      </c>
      <c r="E39" s="20" t="s">
        <v>8</v>
      </c>
      <c r="F39" s="20" t="s">
        <v>6</v>
      </c>
      <c r="G39" s="20" t="s">
        <v>8</v>
      </c>
      <c r="H39" s="20" t="s">
        <v>9</v>
      </c>
      <c r="I39" s="20" t="s">
        <v>6</v>
      </c>
      <c r="J39" s="34" t="s">
        <v>43</v>
      </c>
      <c r="K39" s="21">
        <f>K41+K50+K53</f>
        <v>8191940</v>
      </c>
      <c r="L39" s="21">
        <f>L41+L50+L53</f>
        <v>6446103</v>
      </c>
      <c r="M39" s="21">
        <f>M41+M50+M53</f>
        <v>6677311</v>
      </c>
    </row>
    <row r="40" spans="1:13" s="14" customFormat="1" ht="48" customHeight="1">
      <c r="A40" s="4">
        <v>34</v>
      </c>
      <c r="B40" s="17" t="s">
        <v>67</v>
      </c>
      <c r="C40" s="17" t="s">
        <v>21</v>
      </c>
      <c r="D40" s="17" t="s">
        <v>12</v>
      </c>
      <c r="E40" s="17" t="s">
        <v>8</v>
      </c>
      <c r="F40" s="17" t="s">
        <v>6</v>
      </c>
      <c r="G40" s="17" t="s">
        <v>8</v>
      </c>
      <c r="H40" s="17" t="s">
        <v>9</v>
      </c>
      <c r="I40" s="17" t="s">
        <v>6</v>
      </c>
      <c r="J40" s="27" t="s">
        <v>48</v>
      </c>
      <c r="K40" s="11">
        <f>K41+K50+K53</f>
        <v>8191940</v>
      </c>
      <c r="L40" s="11">
        <f>L41+L50+L53</f>
        <v>6446103</v>
      </c>
      <c r="M40" s="11">
        <f>M41+M50+M53</f>
        <v>6677311</v>
      </c>
    </row>
    <row r="41" spans="1:13" s="14" customFormat="1" ht="39" customHeight="1">
      <c r="A41" s="4">
        <v>35</v>
      </c>
      <c r="B41" s="17" t="s">
        <v>67</v>
      </c>
      <c r="C41" s="17" t="s">
        <v>21</v>
      </c>
      <c r="D41" s="17" t="s">
        <v>12</v>
      </c>
      <c r="E41" s="17" t="s">
        <v>11</v>
      </c>
      <c r="F41" s="17" t="s">
        <v>6</v>
      </c>
      <c r="G41" s="17" t="s">
        <v>8</v>
      </c>
      <c r="H41" s="17" t="s">
        <v>9</v>
      </c>
      <c r="I41" s="17" t="s">
        <v>23</v>
      </c>
      <c r="J41" s="27" t="s">
        <v>44</v>
      </c>
      <c r="K41" s="11">
        <f>K42+K46+K48</f>
        <v>5982000</v>
      </c>
      <c r="L41" s="11">
        <f>L42+L46+L48</f>
        <v>6195703</v>
      </c>
      <c r="M41" s="11">
        <f>M42+M46+M48</f>
        <v>6426911</v>
      </c>
    </row>
    <row r="42" spans="1:13" s="14" customFormat="1" ht="39" customHeight="1">
      <c r="A42" s="4">
        <v>36</v>
      </c>
      <c r="B42" s="17" t="s">
        <v>67</v>
      </c>
      <c r="C42" s="17" t="s">
        <v>21</v>
      </c>
      <c r="D42" s="17" t="s">
        <v>12</v>
      </c>
      <c r="E42" s="17" t="s">
        <v>11</v>
      </c>
      <c r="F42" s="17" t="s">
        <v>24</v>
      </c>
      <c r="G42" s="17" t="s">
        <v>8</v>
      </c>
      <c r="H42" s="17" t="s">
        <v>9</v>
      </c>
      <c r="I42" s="17" t="s">
        <v>23</v>
      </c>
      <c r="J42" s="27" t="s">
        <v>79</v>
      </c>
      <c r="K42" s="11">
        <f>K44+K45</f>
        <v>5484000</v>
      </c>
      <c r="L42" s="11">
        <f>L44+L45</f>
        <v>5484000</v>
      </c>
      <c r="M42" s="11">
        <f>M44+M45</f>
        <v>5484000</v>
      </c>
    </row>
    <row r="43" spans="1:13" s="14" customFormat="1" ht="39" customHeight="1">
      <c r="A43" s="4">
        <v>37</v>
      </c>
      <c r="B43" s="19" t="s">
        <v>67</v>
      </c>
      <c r="C43" s="19" t="s">
        <v>21</v>
      </c>
      <c r="D43" s="19" t="s">
        <v>12</v>
      </c>
      <c r="E43" s="19" t="s">
        <v>11</v>
      </c>
      <c r="F43" s="19" t="s">
        <v>24</v>
      </c>
      <c r="G43" s="19" t="s">
        <v>17</v>
      </c>
      <c r="H43" s="19" t="s">
        <v>9</v>
      </c>
      <c r="I43" s="19" t="s">
        <v>23</v>
      </c>
      <c r="J43" s="35" t="s">
        <v>96</v>
      </c>
      <c r="K43" s="1">
        <f>K44+K45</f>
        <v>5484000</v>
      </c>
      <c r="L43" s="1">
        <f>L44+L45</f>
        <v>5484000</v>
      </c>
      <c r="M43" s="1">
        <f>M44+M45</f>
        <v>5484000</v>
      </c>
    </row>
    <row r="44" spans="1:13" ht="129" customHeight="1">
      <c r="A44" s="4">
        <v>38</v>
      </c>
      <c r="B44" s="19" t="s">
        <v>67</v>
      </c>
      <c r="C44" s="19" t="s">
        <v>21</v>
      </c>
      <c r="D44" s="19" t="s">
        <v>12</v>
      </c>
      <c r="E44" s="19" t="s">
        <v>11</v>
      </c>
      <c r="F44" s="19" t="s">
        <v>24</v>
      </c>
      <c r="G44" s="19" t="s">
        <v>17</v>
      </c>
      <c r="H44" s="19" t="s">
        <v>72</v>
      </c>
      <c r="I44" s="19" t="s">
        <v>23</v>
      </c>
      <c r="J44" s="2" t="s">
        <v>104</v>
      </c>
      <c r="K44" s="1">
        <v>4671000</v>
      </c>
      <c r="L44" s="1">
        <v>4671000</v>
      </c>
      <c r="M44" s="1">
        <v>4671000</v>
      </c>
    </row>
    <row r="45" spans="1:13" ht="103.5" customHeight="1">
      <c r="A45" s="4">
        <v>39</v>
      </c>
      <c r="B45" s="19" t="s">
        <v>67</v>
      </c>
      <c r="C45" s="19" t="s">
        <v>21</v>
      </c>
      <c r="D45" s="19" t="s">
        <v>12</v>
      </c>
      <c r="E45" s="19" t="s">
        <v>11</v>
      </c>
      <c r="F45" s="19" t="s">
        <v>24</v>
      </c>
      <c r="G45" s="19" t="s">
        <v>17</v>
      </c>
      <c r="H45" s="19" t="s">
        <v>62</v>
      </c>
      <c r="I45" s="19" t="s">
        <v>23</v>
      </c>
      <c r="J45" s="2" t="s">
        <v>105</v>
      </c>
      <c r="K45" s="1">
        <v>813000</v>
      </c>
      <c r="L45" s="1">
        <v>813000</v>
      </c>
      <c r="M45" s="1">
        <v>813000</v>
      </c>
    </row>
    <row r="46" spans="1:13" ht="44.25" customHeight="1">
      <c r="A46" s="4">
        <v>40</v>
      </c>
      <c r="B46" s="17" t="s">
        <v>67</v>
      </c>
      <c r="C46" s="17" t="s">
        <v>21</v>
      </c>
      <c r="D46" s="17" t="s">
        <v>12</v>
      </c>
      <c r="E46" s="17" t="s">
        <v>11</v>
      </c>
      <c r="F46" s="17" t="s">
        <v>71</v>
      </c>
      <c r="G46" s="17" t="s">
        <v>8</v>
      </c>
      <c r="H46" s="17" t="s">
        <v>9</v>
      </c>
      <c r="I46" s="17" t="s">
        <v>23</v>
      </c>
      <c r="J46" s="3" t="s">
        <v>80</v>
      </c>
      <c r="K46" s="11">
        <f>K47</f>
        <v>498000</v>
      </c>
      <c r="L46" s="11">
        <f>L47</f>
        <v>498000</v>
      </c>
      <c r="M46" s="11">
        <f>M47</f>
        <v>498000</v>
      </c>
    </row>
    <row r="47" spans="1:13" ht="40.5" customHeight="1">
      <c r="A47" s="4">
        <v>41</v>
      </c>
      <c r="B47" s="19" t="s">
        <v>67</v>
      </c>
      <c r="C47" s="19" t="s">
        <v>21</v>
      </c>
      <c r="D47" s="19" t="s">
        <v>12</v>
      </c>
      <c r="E47" s="19" t="s">
        <v>11</v>
      </c>
      <c r="F47" s="19" t="s">
        <v>71</v>
      </c>
      <c r="G47" s="19" t="s">
        <v>17</v>
      </c>
      <c r="H47" s="19" t="s">
        <v>9</v>
      </c>
      <c r="I47" s="19" t="s">
        <v>23</v>
      </c>
      <c r="J47" s="2" t="s">
        <v>97</v>
      </c>
      <c r="K47" s="1">
        <v>498000</v>
      </c>
      <c r="L47" s="1">
        <v>498000</v>
      </c>
      <c r="M47" s="1">
        <v>498000</v>
      </c>
    </row>
    <row r="48" spans="1:13" ht="22.5" customHeight="1">
      <c r="A48" s="4">
        <v>42</v>
      </c>
      <c r="B48" s="17" t="s">
        <v>67</v>
      </c>
      <c r="C48" s="17" t="s">
        <v>21</v>
      </c>
      <c r="D48" s="17" t="s">
        <v>12</v>
      </c>
      <c r="E48" s="17" t="s">
        <v>11</v>
      </c>
      <c r="F48" s="17" t="s">
        <v>36</v>
      </c>
      <c r="G48" s="17" t="s">
        <v>8</v>
      </c>
      <c r="H48" s="17" t="s">
        <v>9</v>
      </c>
      <c r="I48" s="17" t="s">
        <v>23</v>
      </c>
      <c r="J48" s="24" t="s">
        <v>77</v>
      </c>
      <c r="K48" s="11">
        <f>K49</f>
        <v>0</v>
      </c>
      <c r="L48" s="11">
        <f>L49</f>
        <v>213703</v>
      </c>
      <c r="M48" s="11">
        <f>M49</f>
        <v>444911</v>
      </c>
    </row>
    <row r="49" spans="1:13" ht="24.75" customHeight="1">
      <c r="A49" s="4">
        <v>43</v>
      </c>
      <c r="B49" s="19" t="s">
        <v>67</v>
      </c>
      <c r="C49" s="19" t="s">
        <v>21</v>
      </c>
      <c r="D49" s="19" t="s">
        <v>12</v>
      </c>
      <c r="E49" s="19" t="s">
        <v>11</v>
      </c>
      <c r="F49" s="19" t="s">
        <v>36</v>
      </c>
      <c r="G49" s="19" t="s">
        <v>17</v>
      </c>
      <c r="H49" s="19" t="s">
        <v>9</v>
      </c>
      <c r="I49" s="19" t="s">
        <v>23</v>
      </c>
      <c r="J49" s="2" t="s">
        <v>98</v>
      </c>
      <c r="K49" s="1"/>
      <c r="L49" s="1">
        <v>213703</v>
      </c>
      <c r="M49" s="1">
        <v>444911</v>
      </c>
    </row>
    <row r="50" spans="1:13" s="14" customFormat="1" ht="34.5" customHeight="1">
      <c r="A50" s="4">
        <v>44</v>
      </c>
      <c r="B50" s="17" t="s">
        <v>67</v>
      </c>
      <c r="C50" s="17" t="s">
        <v>21</v>
      </c>
      <c r="D50" s="17" t="s">
        <v>12</v>
      </c>
      <c r="E50" s="17" t="s">
        <v>22</v>
      </c>
      <c r="F50" s="17" t="s">
        <v>6</v>
      </c>
      <c r="G50" s="17" t="s">
        <v>8</v>
      </c>
      <c r="H50" s="17" t="s">
        <v>9</v>
      </c>
      <c r="I50" s="17" t="s">
        <v>23</v>
      </c>
      <c r="J50" s="3" t="s">
        <v>65</v>
      </c>
      <c r="K50" s="11">
        <f>K52</f>
        <v>85800</v>
      </c>
      <c r="L50" s="11">
        <f>L52</f>
        <v>93600</v>
      </c>
      <c r="M50" s="11">
        <f>M52</f>
        <v>93600</v>
      </c>
    </row>
    <row r="51" spans="1:13" s="14" customFormat="1" ht="46.5" customHeight="1">
      <c r="A51" s="4">
        <v>45</v>
      </c>
      <c r="B51" s="17" t="s">
        <v>67</v>
      </c>
      <c r="C51" s="17" t="s">
        <v>21</v>
      </c>
      <c r="D51" s="17" t="s">
        <v>12</v>
      </c>
      <c r="E51" s="17" t="s">
        <v>22</v>
      </c>
      <c r="F51" s="17" t="s">
        <v>25</v>
      </c>
      <c r="G51" s="17" t="s">
        <v>8</v>
      </c>
      <c r="H51" s="17" t="s">
        <v>9</v>
      </c>
      <c r="I51" s="17" t="s">
        <v>23</v>
      </c>
      <c r="J51" s="23" t="s">
        <v>38</v>
      </c>
      <c r="K51" s="11">
        <f>K52</f>
        <v>85800</v>
      </c>
      <c r="L51" s="11">
        <f>L52</f>
        <v>93600</v>
      </c>
      <c r="M51" s="11">
        <f>M52</f>
        <v>93600</v>
      </c>
    </row>
    <row r="52" spans="1:13" s="14" customFormat="1" ht="56.25" customHeight="1">
      <c r="A52" s="4">
        <v>46</v>
      </c>
      <c r="B52" s="19" t="s">
        <v>67</v>
      </c>
      <c r="C52" s="19" t="s">
        <v>21</v>
      </c>
      <c r="D52" s="19" t="s">
        <v>12</v>
      </c>
      <c r="E52" s="19" t="s">
        <v>22</v>
      </c>
      <c r="F52" s="19" t="s">
        <v>25</v>
      </c>
      <c r="G52" s="19" t="s">
        <v>17</v>
      </c>
      <c r="H52" s="19" t="s">
        <v>9</v>
      </c>
      <c r="I52" s="19" t="s">
        <v>23</v>
      </c>
      <c r="J52" s="35" t="s">
        <v>99</v>
      </c>
      <c r="K52" s="1">
        <f>93600-7800</f>
        <v>85800</v>
      </c>
      <c r="L52" s="1">
        <v>93600</v>
      </c>
      <c r="M52" s="1">
        <v>93600</v>
      </c>
    </row>
    <row r="53" spans="1:13" s="14" customFormat="1" ht="33.75" customHeight="1">
      <c r="A53" s="4">
        <v>47</v>
      </c>
      <c r="B53" s="17" t="s">
        <v>67</v>
      </c>
      <c r="C53" s="17" t="s">
        <v>21</v>
      </c>
      <c r="D53" s="17" t="s">
        <v>12</v>
      </c>
      <c r="E53" s="17" t="s">
        <v>33</v>
      </c>
      <c r="F53" s="17" t="s">
        <v>6</v>
      </c>
      <c r="G53" s="17" t="s">
        <v>8</v>
      </c>
      <c r="H53" s="17" t="s">
        <v>9</v>
      </c>
      <c r="I53" s="17" t="s">
        <v>23</v>
      </c>
      <c r="J53" s="3" t="s">
        <v>66</v>
      </c>
      <c r="K53" s="11">
        <f>K55</f>
        <v>2124140</v>
      </c>
      <c r="L53" s="11">
        <f>L55</f>
        <v>156800</v>
      </c>
      <c r="M53" s="11">
        <f>M55</f>
        <v>156800</v>
      </c>
    </row>
    <row r="54" spans="1:13" s="14" customFormat="1" ht="34.5" customHeight="1">
      <c r="A54" s="4">
        <v>48</v>
      </c>
      <c r="B54" s="17" t="s">
        <v>67</v>
      </c>
      <c r="C54" s="17" t="s">
        <v>21</v>
      </c>
      <c r="D54" s="17" t="s">
        <v>12</v>
      </c>
      <c r="E54" s="17" t="s">
        <v>33</v>
      </c>
      <c r="F54" s="17" t="s">
        <v>36</v>
      </c>
      <c r="G54" s="17" t="s">
        <v>8</v>
      </c>
      <c r="H54" s="17" t="s">
        <v>9</v>
      </c>
      <c r="I54" s="17" t="s">
        <v>23</v>
      </c>
      <c r="J54" s="23" t="s">
        <v>78</v>
      </c>
      <c r="K54" s="11">
        <f>K55</f>
        <v>2124140</v>
      </c>
      <c r="L54" s="11">
        <f>L55</f>
        <v>156800</v>
      </c>
      <c r="M54" s="11">
        <f>M55</f>
        <v>156800</v>
      </c>
    </row>
    <row r="55" spans="1:13" ht="36" customHeight="1">
      <c r="A55" s="4">
        <v>49</v>
      </c>
      <c r="B55" s="19" t="s">
        <v>67</v>
      </c>
      <c r="C55" s="19" t="s">
        <v>21</v>
      </c>
      <c r="D55" s="19" t="s">
        <v>12</v>
      </c>
      <c r="E55" s="19" t="s">
        <v>33</v>
      </c>
      <c r="F55" s="19" t="s">
        <v>36</v>
      </c>
      <c r="G55" s="19" t="s">
        <v>17</v>
      </c>
      <c r="H55" s="19" t="s">
        <v>9</v>
      </c>
      <c r="I55" s="19" t="s">
        <v>23</v>
      </c>
      <c r="J55" s="35" t="s">
        <v>100</v>
      </c>
      <c r="K55" s="1">
        <f>152800+4000+1803000+164340</f>
        <v>2124140</v>
      </c>
      <c r="L55" s="1">
        <v>156800</v>
      </c>
      <c r="M55" s="1">
        <v>156800</v>
      </c>
    </row>
    <row r="56" spans="1:13" ht="40.5" customHeight="1">
      <c r="A56" s="4">
        <v>50</v>
      </c>
      <c r="B56" s="19" t="s">
        <v>67</v>
      </c>
      <c r="C56" s="19" t="s">
        <v>21</v>
      </c>
      <c r="D56" s="19" t="s">
        <v>106</v>
      </c>
      <c r="E56" s="19" t="s">
        <v>107</v>
      </c>
      <c r="F56" s="19" t="s">
        <v>6</v>
      </c>
      <c r="G56" s="19" t="s">
        <v>17</v>
      </c>
      <c r="H56" s="19" t="s">
        <v>9</v>
      </c>
      <c r="I56" s="19" t="s">
        <v>23</v>
      </c>
      <c r="J56" s="2" t="s">
        <v>108</v>
      </c>
      <c r="K56" s="1">
        <v>-5866.07</v>
      </c>
      <c r="L56" s="1"/>
      <c r="M56" s="1"/>
    </row>
    <row r="57" spans="1:13" ht="15.75">
      <c r="A57" s="4"/>
      <c r="B57" s="37" t="s">
        <v>49</v>
      </c>
      <c r="C57" s="37"/>
      <c r="D57" s="37"/>
      <c r="E57" s="37"/>
      <c r="F57" s="37"/>
      <c r="G57" s="37"/>
      <c r="H57" s="37"/>
      <c r="I57" s="37"/>
      <c r="J57" s="37"/>
      <c r="K57" s="11">
        <f>K39+K7+K56</f>
        <v>10283973.93</v>
      </c>
      <c r="L57" s="11">
        <f>L39+L7</f>
        <v>8645703</v>
      </c>
      <c r="M57" s="11">
        <f>M39+M7</f>
        <v>8995811</v>
      </c>
    </row>
    <row r="58" ht="15.75">
      <c r="E58" s="5" t="s">
        <v>26</v>
      </c>
    </row>
    <row r="59" ht="15.75">
      <c r="K59" s="26"/>
    </row>
  </sheetData>
  <sheetProtection/>
  <mergeCells count="9">
    <mergeCell ref="B57:J57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2016-04-20T01:36:21Z</cp:lastPrinted>
  <dcterms:created xsi:type="dcterms:W3CDTF">1996-10-08T23:32:33Z</dcterms:created>
  <dcterms:modified xsi:type="dcterms:W3CDTF">2016-04-20T01:36:44Z</dcterms:modified>
  <cp:category/>
  <cp:version/>
  <cp:contentType/>
  <cp:contentStatus/>
</cp:coreProperties>
</file>