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230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'стр.1'!$A$1:$DD$45</definedName>
    <definedName name="_xlnm.Print_Area" localSheetId="1">'стр.2_3'!$A$1:$DD$76</definedName>
    <definedName name="_xlnm.Print_Area" localSheetId="2">'стр.4_5'!$A$1:$DD$69</definedName>
  </definedNames>
  <calcPr fullCalcOnLoad="1"/>
</workbook>
</file>

<file path=xl/sharedStrings.xml><?xml version="1.0" encoding="utf-8"?>
<sst xmlns="http://schemas.openxmlformats.org/spreadsheetml/2006/main" count="216" uniqueCount="171">
  <si>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</si>
  <si>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</si>
  <si>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</si>
  <si>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</si>
  <si>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</si>
  <si>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</si>
  <si>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</si>
  <si>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</si>
  <si>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</si>
  <si>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</si>
  <si>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</si>
  <si>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</si>
  <si>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</si>
  <si>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</si>
  <si>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</si>
  <si>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</si>
  <si>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</si>
  <si>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</si>
  <si>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</si>
  <si>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</si>
  <si>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</si>
  <si>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</si>
  <si>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</si>
  <si>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</si>
  <si>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</si>
  <si>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</si>
  <si>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</si>
  <si>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</si>
  <si>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</si>
  <si>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</si>
  <si>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</si>
  <si>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</si>
  <si>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</si>
  <si>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</si>
  <si>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</si>
  <si>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</si>
  <si>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</si>
  <si>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</si>
  <si>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</si>
  <si>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</si>
  <si>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</si>
  <si>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</si>
  <si>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</si>
  <si>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</si>
  <si>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</si>
  <si>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</si>
  <si>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</si>
  <si>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</si>
  <si>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</si>
  <si>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</si>
  <si>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</si>
  <si>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</si>
  <si>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</si>
  <si>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</si>
  <si>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</si>
  <si>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</si>
  <si>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</si>
  <si>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</si>
  <si>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</si>
  <si>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</si>
  <si>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</si>
  <si>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</si>
  <si>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</si>
  <si>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</si>
  <si>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</si>
  <si>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</si>
  <si>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</si>
  <si>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</si>
  <si>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</si>
  <si>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</si>
  <si>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</si>
  <si>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</si>
  <si>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</si>
  <si>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</si>
  <si>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</si>
  <si>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</si>
  <si>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</si>
  <si>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</si>
  <si>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</si>
  <si>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</si>
  <si>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</si>
  <si>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</si>
  <si>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</si>
  <si>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</si>
  <si>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</si>
  <si>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</si>
  <si>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</si>
  <si>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</si>
  <si>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</si>
  <si>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</si>
  <si>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</si>
  <si>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</si>
  <si>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</si>
  <si>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</si>
  <si>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</si>
  <si>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</si>
  <si>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</si>
  <si>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</si>
  <si>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</si>
  <si>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</si>
  <si>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</si>
  <si>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</si>
  <si>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</si>
  <si>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</si>
  <si>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</si>
  <si>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</si>
  <si>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</si>
  <si>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</si>
  <si>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</si>
  <si>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</si>
  <si>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</si>
  <si>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</si>
  <si>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</si>
  <si>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</si>
  <si>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</si>
  <si>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</si>
  <si>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</si>
  <si>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</si>
  <si>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</si>
  <si>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</si>
  <si>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</si>
  <si>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</si>
  <si>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</si>
  <si>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</si>
  <si>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</si>
  <si>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Приложение</t>
  </si>
  <si>
    <t>(подразделения)</t>
  </si>
  <si>
    <t>государственного бюджетного</t>
  </si>
  <si>
    <t>учреждения (подразделения)</t>
  </si>
  <si>
    <t>бюджетного учреждения (подразделения)</t>
  </si>
  <si>
    <t>операции
по счетам, открытым
в кредитных организациях
в иностран-ной валюте</t>
  </si>
  <si>
    <t>Наименование муниципального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</si>
  <si>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</si>
  <si>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</si>
  <si>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</si>
  <si>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</si>
  <si>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</si>
  <si>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</si>
  <si>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</si>
  <si>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</si>
  <si>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</si>
  <si>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районного бюджета</t>
  </si>
  <si>
    <t>2.2. Дебиторская задолженность по выданным авансам, полученным за счет средств районного бюджета, всего:</t>
  </si>
  <si>
    <t>3.2. Кредиторская задолженность по расчетам с поставщиками и подрядчиками за счет средств районного бюджета, всего: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</si>
  <si>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</si>
  <si>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</si>
  <si>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</t>
  </si>
  <si>
    <t>Главный бухгалтер муниципального</t>
  </si>
  <si>
    <t>17</t>
  </si>
  <si>
    <t>18</t>
  </si>
  <si>
    <t>января</t>
  </si>
  <si>
    <t>-</t>
  </si>
  <si>
    <t xml:space="preserve">января </t>
  </si>
  <si>
    <t>Глава Администрации Лебяженского сельсовета</t>
  </si>
  <si>
    <t>М.А. Назирова</t>
  </si>
  <si>
    <t>Муниципальное бюджетное учреждение культура "Лебяженский сельский дом культуры"</t>
  </si>
  <si>
    <t>2422003821/242201001</t>
  </si>
  <si>
    <t>Администрация Лебяженского сельсовета</t>
  </si>
  <si>
    <t>662653 Красноярский край, Краснотуранский район, с.Лебяжье, ул. Приморская, 20</t>
  </si>
  <si>
    <t xml:space="preserve">Цели деятельности Муниципального бюджетного учреждения культуры "Лебяженский сельский дом культуры" в соответствии с федеральными законами, нормативными правовыми актами Красноярского края и уставом учреждения (положением подразделения):
определение юридического статуса Домов культуры и клубов, объединение имущества, создание единой материальной базы для  более полного использования всех ресурсов, оборудования, аудиотехники; объединение работников культуры в единый коллектив, что позволяет организовать культурную деятельность на более высоком уровне; расширение сферы услуг населению; централизация руководства клубами, Домами культуры. 
</t>
  </si>
  <si>
    <t xml:space="preserve">Виды деятельности Муниципального бюджетного учреждения культуры "Лебяженский сельский дом культуры", относящиеся к его основным видам деятельности в соответствии с уставом учреждения (положением подразделения): 
- показ концертов (стационар) – (услуга);
- показ концертов и концертных программ (на выезде) – (услуга);
- показ кинофильмов (на закрытой площадке) – (услуга);
- выявление, изучение, развитие и популяризация объектов нематериального культурного наследия народов Российской Федерации в области традиционной народной культуры - (работа)
- организация деятельности клубных формирований и формирований самодеятельного народного творчества – (работа);
- организация мероприятий: фестивали (по месту расположения организации) – (услуга);
- организация мероприятий: конкурсы, смотры (по месту расположения организации) – (услуга);
-  организация мероприятий: выставки  (по месту расположения организации) – (услуга);
- организация мероприятий: фестивали (по месту расположения организации) – (работа);
- организация мероприятий: конкурсы, смотры (по месту расположения организации) – (работа);
- организация мероприятий: народные гуляния, праздники, торжественные мероприятия, памятные даты (по месту расположения организации) – (работа);
- организация мероприятий: конференции, семинары, круглые столы (по месту расположения организации) – (услуга);
</t>
  </si>
  <si>
    <t xml:space="preserve">Перечень услуг (работ), относящихся в соответствии с уставом  учреждения (положением подразделения) к основным видам деятельности Муниципального бюджетного учреждения культуры "Лебяженский сельский дом культуры", предоставление которых для физических и юридических лиц осуществляется за плату:
проведение дискотек, платный кино и видео прокат,
организация платных концертов, проведение юбилеев, вечеров по персональным заказам, заявкам учреждений и организаций,
организация платных кружков и студий, художественных мастерских,
сдача в аренду помещений, сценических костюмов, аудиоаппаратуры, музыкальных инструментов;
предоставление зрительного зала для проведения мероприятий;
запись аудиокассет и фонограмм;
составление сценариев для частных лиц и организаций;
реализация изделий народных художественных промыслов и ремёсел, сувенирной продукции.
</t>
  </si>
  <si>
    <t>Боярова Е.З.</t>
  </si>
  <si>
    <t>Вшивков П,П,</t>
  </si>
  <si>
    <t>Гусенкова В.А.</t>
  </si>
  <si>
    <t>8 (391 34) 71-3-07</t>
  </si>
  <si>
    <t>к Постановлению Администрации Лебяженского</t>
  </si>
  <si>
    <t>сельсовета "Об утверждении муниципального</t>
  </si>
  <si>
    <t>задания и плана ФХД на 2017 год</t>
  </si>
  <si>
    <t>и плановый период 2018-2019 годов"</t>
  </si>
  <si>
    <t>№ 3-п от 18.01.2017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</si>
</sst>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23" fillId="0" borderId="1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49" fontId="23" fillId="0" borderId="10" xfId="0" applyNumberFormat="1" applyFont="1" applyFill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right"/>
    </xf>
    <xf numFmtId="49" fontId="24" fillId="0" borderId="10" xfId="0" applyNumberFormat="1" applyFont="1" applyFill="1" applyBorder="1" applyAlignment="1">
      <alignment horizontal="left"/>
    </xf>
    <xf numFmtId="0" fontId="23" fillId="0" borderId="10" xfId="0" applyFont="1" applyBorder="1" applyAlignment="1">
      <alignment horizontal="center" vertical="top"/>
    </xf>
    <xf numFmtId="49" fontId="23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 wrapText="1"/>
    </xf>
    <xf numFmtId="0" fontId="23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Alignment="1">
      <alignment horizontal="right" wrapText="1"/>
    </xf>
    <xf numFmtId="0" fontId="23" fillId="0" borderId="0" xfId="0" applyFont="1" applyFill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right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 wrapText="1"/>
    </xf>
    <xf numFmtId="49" fontId="23" fillId="0" borderId="0" xfId="0" applyNumberFormat="1" applyFont="1" applyFill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justify"/>
    </xf>
    <xf numFmtId="0" fontId="23" fillId="0" borderId="0" xfId="0" applyFont="1" applyFill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4" fontId="24" fillId="0" borderId="16" xfId="0" applyNumberFormat="1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  <xf numFmtId="0" fontId="24" fillId="0" borderId="18" xfId="0" applyFont="1" applyFill="1" applyBorder="1" applyAlignment="1">
      <alignment horizontal="center" vertical="top"/>
    </xf>
    <xf numFmtId="0" fontId="23" fillId="0" borderId="14" xfId="0" applyFont="1" applyBorder="1" applyAlignment="1">
      <alignment horizontal="left"/>
    </xf>
    <xf numFmtId="0" fontId="23" fillId="0" borderId="10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4" fontId="23" fillId="0" borderId="16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left" vertical="top" wrapText="1" indent="2"/>
    </xf>
    <xf numFmtId="0" fontId="23" fillId="0" borderId="15" xfId="0" applyFont="1" applyBorder="1" applyAlignment="1">
      <alignment horizontal="left" vertical="top" wrapText="1" indent="2"/>
    </xf>
    <xf numFmtId="4" fontId="23" fillId="0" borderId="11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top"/>
    </xf>
    <xf numFmtId="0" fontId="23" fillId="0" borderId="14" xfId="0" applyFont="1" applyBorder="1" applyAlignment="1">
      <alignment horizontal="left" wrapText="1" indent="2"/>
    </xf>
    <xf numFmtId="0" fontId="24" fillId="0" borderId="11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wrapText="1" indent="4"/>
    </xf>
    <xf numFmtId="4" fontId="24" fillId="0" borderId="11" xfId="0" applyNumberFormat="1" applyFont="1" applyFill="1" applyBorder="1" applyAlignment="1">
      <alignment horizontal="center" vertical="top"/>
    </xf>
    <xf numFmtId="0" fontId="23" fillId="0" borderId="14" xfId="0" applyFont="1" applyBorder="1" applyAlignment="1">
      <alignment horizontal="left" wrapText="1" indent="3"/>
    </xf>
    <xf numFmtId="0" fontId="23" fillId="0" borderId="14" xfId="0" applyFont="1" applyBorder="1" applyAlignment="1">
      <alignment horizontal="left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vertical="top"/>
    </xf>
    <xf numFmtId="49" fontId="23" fillId="0" borderId="12" xfId="0" applyNumberFormat="1" applyFont="1" applyBorder="1" applyAlignment="1">
      <alignment horizontal="center" vertical="top"/>
    </xf>
    <xf numFmtId="49" fontId="23" fillId="0" borderId="13" xfId="0" applyNumberFormat="1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49" fontId="24" fillId="0" borderId="11" xfId="0" applyNumberFormat="1" applyFont="1" applyBorder="1" applyAlignment="1">
      <alignment horizontal="center" vertical="top"/>
    </xf>
    <xf numFmtId="49" fontId="24" fillId="0" borderId="12" xfId="0" applyNumberFormat="1" applyFont="1" applyBorder="1" applyAlignment="1">
      <alignment horizontal="center" vertical="top"/>
    </xf>
    <xf numFmtId="49" fontId="24" fillId="0" borderId="13" xfId="0" applyNumberFormat="1" applyFont="1" applyBorder="1" applyAlignment="1">
      <alignment horizontal="center" vertical="top"/>
    </xf>
    <xf numFmtId="4" fontId="24" fillId="0" borderId="11" xfId="0" applyNumberFormat="1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4" fontId="23" fillId="0" borderId="11" xfId="0" applyNumberFormat="1" applyFont="1" applyBorder="1" applyAlignment="1">
      <alignment horizontal="center" vertical="top"/>
    </xf>
    <xf numFmtId="0" fontId="23" fillId="0" borderId="16" xfId="0" applyFont="1" applyBorder="1" applyAlignment="1">
      <alignment horizontal="center" wrapText="1"/>
    </xf>
    <xf numFmtId="49" fontId="23" fillId="0" borderId="16" xfId="0" applyNumberFormat="1" applyFont="1" applyBorder="1" applyAlignment="1">
      <alignment horizontal="center" vertical="top"/>
    </xf>
    <xf numFmtId="49" fontId="23" fillId="0" borderId="17" xfId="0" applyNumberFormat="1" applyFont="1" applyBorder="1" applyAlignment="1">
      <alignment horizontal="center" vertical="top"/>
    </xf>
    <xf numFmtId="49" fontId="23" fillId="0" borderId="18" xfId="0" applyNumberFormat="1" applyFont="1" applyBorder="1" applyAlignment="1">
      <alignment horizontal="center" vertical="top"/>
    </xf>
    <xf numFmtId="4" fontId="23" fillId="0" borderId="16" xfId="0" applyNumberFormat="1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4" fillId="0" borderId="11" xfId="0" applyFont="1" applyBorder="1" applyAlignment="1">
      <alignment horizontal="center" wrapText="1"/>
    </xf>
    <xf numFmtId="3" fontId="23" fillId="0" borderId="11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5"/>
  <sheetViews>
    <sheetView view="pageBreakPreview" zoomScaleSheetLayoutView="100" zoomScalePageLayoutView="0" workbookViewId="0" topLeftCell="A13">
      <selection activeCell="DY23" sqref="DY23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M1" s="2" t="s">
        <v>125</v>
      </c>
    </row>
    <row r="2" s="2" customFormat="1" ht="11.25" customHeight="1">
      <c r="BM2" s="5" t="s">
        <v>166</v>
      </c>
    </row>
    <row r="3" s="2" customFormat="1" ht="11.25" customHeight="1">
      <c r="BM3" s="2" t="s">
        <v>167</v>
      </c>
    </row>
    <row r="4" s="2" customFormat="1" ht="11.25" customHeight="1">
      <c r="BM4" s="5" t="s">
        <v>168</v>
      </c>
    </row>
    <row r="5" s="2" customFormat="1" ht="11.25" customHeight="1">
      <c r="BM5" s="5" t="s">
        <v>169</v>
      </c>
    </row>
    <row r="6" s="2" customFormat="1" ht="11.25" customHeight="1">
      <c r="BM6" s="5" t="s">
        <v>170</v>
      </c>
    </row>
    <row r="7" ht="9.75" customHeight="1">
      <c r="N7" s="2"/>
    </row>
    <row r="8" spans="57:108" ht="15">
      <c r="BE8" s="10" t="s">
        <v>15</v>
      </c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spans="57:108" ht="15">
      <c r="BE9" s="11" t="s">
        <v>153</v>
      </c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57:108" s="2" customFormat="1" ht="12">
      <c r="BE10" s="13" t="s">
        <v>31</v>
      </c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</row>
    <row r="11" spans="57:108" ht="15"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CA11" s="11" t="s">
        <v>154</v>
      </c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</row>
    <row r="12" spans="57:108" s="2" customFormat="1" ht="12">
      <c r="BE12" s="12" t="s">
        <v>13</v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CA12" s="12" t="s">
        <v>14</v>
      </c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</row>
    <row r="13" spans="1:108" ht="15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5" t="s">
        <v>2</v>
      </c>
      <c r="BN13" s="16" t="s">
        <v>149</v>
      </c>
      <c r="BO13" s="16"/>
      <c r="BP13" s="16"/>
      <c r="BQ13" s="16"/>
      <c r="BR13" s="14" t="s">
        <v>2</v>
      </c>
      <c r="BS13" s="14"/>
      <c r="BT13" s="14"/>
      <c r="BU13" s="16" t="s">
        <v>152</v>
      </c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7">
        <v>20</v>
      </c>
      <c r="CN13" s="17"/>
      <c r="CO13" s="17"/>
      <c r="CP13" s="17"/>
      <c r="CQ13" s="18" t="s">
        <v>148</v>
      </c>
      <c r="CR13" s="18"/>
      <c r="CS13" s="18"/>
      <c r="CT13" s="18"/>
      <c r="CU13" s="14" t="s">
        <v>3</v>
      </c>
      <c r="CV13" s="14"/>
      <c r="CW13" s="14"/>
      <c r="CX13" s="14"/>
      <c r="CY13" s="14"/>
      <c r="CZ13" s="14"/>
      <c r="DA13" s="14"/>
      <c r="DB13" s="14"/>
      <c r="DC13" s="14"/>
      <c r="DD13" s="14"/>
    </row>
    <row r="14" spans="1:108" ht="15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9"/>
      <c r="CZ14" s="14"/>
      <c r="DA14" s="14"/>
      <c r="DB14" s="14"/>
      <c r="DC14" s="14"/>
      <c r="DD14" s="14"/>
    </row>
    <row r="15" spans="1:108" ht="15.75">
      <c r="A15" s="20" t="s">
        <v>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</row>
    <row r="16" spans="1:108" s="6" customFormat="1" ht="16.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  <c r="AK16" s="21"/>
      <c r="AL16" s="21"/>
      <c r="AM16" s="22"/>
      <c r="AN16" s="21"/>
      <c r="AO16" s="21"/>
      <c r="AP16" s="21"/>
      <c r="AQ16" s="21"/>
      <c r="AR16" s="21"/>
      <c r="AS16" s="21"/>
      <c r="AT16" s="21"/>
      <c r="AU16" s="21"/>
      <c r="AV16" s="23"/>
      <c r="AW16" s="23"/>
      <c r="AX16" s="23"/>
      <c r="AY16" s="21"/>
      <c r="AZ16" s="21"/>
      <c r="BA16" s="23" t="s">
        <v>50</v>
      </c>
      <c r="BB16" s="24" t="s">
        <v>148</v>
      </c>
      <c r="BC16" s="24"/>
      <c r="BD16" s="24"/>
      <c r="BE16" s="24"/>
      <c r="BF16" s="21" t="s">
        <v>5</v>
      </c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</row>
    <row r="17" spans="1:108" ht="4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</row>
    <row r="18" spans="1:108" ht="17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25" t="s">
        <v>16</v>
      </c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ht="1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5" t="s">
        <v>32</v>
      </c>
      <c r="CN19" s="14"/>
      <c r="CO19" s="26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</row>
    <row r="20" spans="1:108" ht="1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21"/>
      <c r="AK20" s="29" t="s">
        <v>2</v>
      </c>
      <c r="AL20" s="30" t="s">
        <v>149</v>
      </c>
      <c r="AM20" s="30"/>
      <c r="AN20" s="30"/>
      <c r="AO20" s="30"/>
      <c r="AP20" s="21" t="s">
        <v>2</v>
      </c>
      <c r="AQ20" s="21"/>
      <c r="AR20" s="21"/>
      <c r="AS20" s="30" t="s">
        <v>150</v>
      </c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1">
        <v>20</v>
      </c>
      <c r="BL20" s="31"/>
      <c r="BM20" s="31"/>
      <c r="BN20" s="31"/>
      <c r="BO20" s="24" t="s">
        <v>148</v>
      </c>
      <c r="BP20" s="24"/>
      <c r="BQ20" s="24"/>
      <c r="BR20" s="24"/>
      <c r="BS20" s="21" t="s">
        <v>3</v>
      </c>
      <c r="BT20" s="21"/>
      <c r="BU20" s="21"/>
      <c r="BV20" s="14"/>
      <c r="BW20" s="14"/>
      <c r="BX20" s="14"/>
      <c r="BY20" s="32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5" t="s">
        <v>17</v>
      </c>
      <c r="CN20" s="14"/>
      <c r="CO20" s="26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8"/>
    </row>
    <row r="21" spans="1:108" ht="1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32"/>
      <c r="BZ21" s="32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5"/>
      <c r="CN21" s="14"/>
      <c r="CO21" s="26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8"/>
    </row>
    <row r="22" spans="1:108" ht="1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32"/>
      <c r="BZ22" s="32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5"/>
      <c r="CN22" s="14"/>
      <c r="CO22" s="26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ht="15" customHeight="1">
      <c r="A23" s="33" t="s">
        <v>131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34" t="s">
        <v>155</v>
      </c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14"/>
      <c r="BY23" s="32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5" t="s">
        <v>18</v>
      </c>
      <c r="CN23" s="14"/>
      <c r="CO23" s="26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</row>
    <row r="24" spans="1:108" ht="15" customHeight="1">
      <c r="A24" s="33" t="s">
        <v>89</v>
      </c>
      <c r="B24" s="14"/>
      <c r="C24" s="14"/>
      <c r="D24" s="14"/>
      <c r="E24" s="14"/>
      <c r="F24" s="14"/>
      <c r="G24" s="1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23"/>
      <c r="V24" s="36"/>
      <c r="W24" s="36"/>
      <c r="X24" s="36"/>
      <c r="Y24" s="36"/>
      <c r="Z24" s="37"/>
      <c r="AA24" s="37"/>
      <c r="AB24" s="37"/>
      <c r="AC24" s="35"/>
      <c r="AD24" s="35"/>
      <c r="AE24" s="35"/>
      <c r="AF24" s="35"/>
      <c r="AG24" s="35"/>
      <c r="AH24" s="1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14"/>
      <c r="BY24" s="32"/>
      <c r="BZ24" s="32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38"/>
      <c r="CN24" s="14"/>
      <c r="CO24" s="26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8"/>
    </row>
    <row r="25" spans="1:108" ht="15" customHeight="1">
      <c r="A25" s="33" t="s">
        <v>126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14"/>
      <c r="BY25" s="32"/>
      <c r="BZ25" s="32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38"/>
      <c r="CN25" s="14"/>
      <c r="CO25" s="26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8"/>
    </row>
    <row r="26" spans="1:108" ht="18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14"/>
      <c r="BU26" s="14"/>
      <c r="BV26" s="14"/>
      <c r="BW26" s="14"/>
      <c r="BX26" s="14"/>
      <c r="BY26" s="32"/>
      <c r="BZ26" s="32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5"/>
      <c r="CN26" s="14"/>
      <c r="CO26" s="40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7" customFormat="1" ht="18.75" customHeight="1">
      <c r="A27" s="43" t="s">
        <v>51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4" t="s">
        <v>156</v>
      </c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5"/>
      <c r="CN27" s="43"/>
      <c r="CO27" s="46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8"/>
    </row>
    <row r="28" spans="1:108" s="7" customFormat="1" ht="18.75" customHeight="1">
      <c r="A28" s="49" t="s">
        <v>20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50" t="s">
        <v>19</v>
      </c>
      <c r="CN28" s="43"/>
      <c r="CO28" s="46" t="s">
        <v>93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8"/>
    </row>
    <row r="29" spans="1:108" s="7" customFormat="1" ht="3" customHeight="1">
      <c r="A29" s="4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9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</row>
    <row r="30" spans="1:108" ht="15.75">
      <c r="A30" s="33" t="s">
        <v>94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14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4" t="s">
        <v>157</v>
      </c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</row>
    <row r="31" spans="1:108" ht="15.75">
      <c r="A31" s="33" t="s">
        <v>95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14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</row>
    <row r="32" spans="1:108" ht="15.75">
      <c r="A32" s="3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5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6"/>
      <c r="CP32" s="56"/>
      <c r="CQ32" s="56"/>
      <c r="CR32" s="56"/>
      <c r="CS32" s="56"/>
      <c r="CT32" s="56"/>
      <c r="CU32" s="56"/>
      <c r="CV32" s="56"/>
      <c r="CW32" s="14"/>
      <c r="CX32" s="14"/>
      <c r="CY32" s="14"/>
      <c r="CZ32" s="14"/>
      <c r="DA32" s="14"/>
      <c r="DB32" s="14"/>
      <c r="DC32" s="14"/>
      <c r="DD32" s="14"/>
    </row>
    <row r="33" spans="1:108" ht="15.75">
      <c r="A33" s="33" t="s">
        <v>96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34" t="s">
        <v>158</v>
      </c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</row>
    <row r="34" spans="1:108" ht="15.75">
      <c r="A34" s="33" t="s">
        <v>127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</row>
    <row r="35" spans="1:108" ht="15.75">
      <c r="A35" s="33" t="s">
        <v>128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</row>
    <row r="36" spans="1:108" ht="1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</row>
    <row r="37" spans="1:108" s="3" customFormat="1" ht="15.75">
      <c r="A37" s="20" t="s">
        <v>132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</row>
    <row r="38" spans="1:108" s="3" customFormat="1" ht="15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</row>
    <row r="39" spans="1:108" ht="15" customHeight="1">
      <c r="A39" s="58" t="s">
        <v>133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</row>
    <row r="40" spans="1:108" ht="124.5" customHeight="1">
      <c r="A40" s="60" t="s">
        <v>159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</row>
    <row r="41" spans="1:108" ht="15" customHeight="1">
      <c r="A41" s="58" t="s">
        <v>134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</row>
    <row r="42" spans="1:108" ht="290.25" customHeight="1">
      <c r="A42" s="60" t="s">
        <v>160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</row>
    <row r="43" spans="1:108" ht="15.75">
      <c r="A43" s="58" t="s">
        <v>52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</row>
    <row r="44" spans="1:108" ht="204.75" customHeight="1">
      <c r="A44" s="60" t="s">
        <v>161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</row>
    <row r="45" spans="1:108" ht="57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</row>
  </sheetData>
  <sheetProtection/>
  <mergeCells count="36">
    <mergeCell ref="A44:DD44"/>
    <mergeCell ref="A42:DD42"/>
    <mergeCell ref="A37:DD37"/>
    <mergeCell ref="CO20:DD20"/>
    <mergeCell ref="CO27:DD27"/>
    <mergeCell ref="CO24:DD24"/>
    <mergeCell ref="CO25:DD25"/>
    <mergeCell ref="CO28:DD28"/>
    <mergeCell ref="AL20:AO20"/>
    <mergeCell ref="AS20:BJ20"/>
    <mergeCell ref="A40:DD40"/>
    <mergeCell ref="CO19:DD19"/>
    <mergeCell ref="CO21:DD21"/>
    <mergeCell ref="CO22:DD22"/>
    <mergeCell ref="CO23:DD23"/>
    <mergeCell ref="CO26:DD26"/>
    <mergeCell ref="BK20:BN20"/>
    <mergeCell ref="BO20:BR20"/>
    <mergeCell ref="AI27:BW27"/>
    <mergeCell ref="AS33:DD35"/>
    <mergeCell ref="BE8:DD8"/>
    <mergeCell ref="BE11:BX11"/>
    <mergeCell ref="BE12:BX12"/>
    <mergeCell ref="CA11:DD11"/>
    <mergeCell ref="CA12:DD12"/>
    <mergeCell ref="BE9:DD9"/>
    <mergeCell ref="BE10:DD10"/>
    <mergeCell ref="AS30:DD31"/>
    <mergeCell ref="CQ13:CT13"/>
    <mergeCell ref="CO18:DD18"/>
    <mergeCell ref="A15:DD15"/>
    <mergeCell ref="BB16:BE16"/>
    <mergeCell ref="BN13:BQ13"/>
    <mergeCell ref="BU13:CL13"/>
    <mergeCell ref="CM13:CP13"/>
    <mergeCell ref="AI23:BW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7"/>
  <sheetViews>
    <sheetView view="pageBreakPreview" zoomScaleSheetLayoutView="100" zoomScalePageLayoutView="0" workbookViewId="0" topLeftCell="A1">
      <selection activeCell="A2" sqref="A2:DD7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.75">
      <c r="A2" s="61" t="s">
        <v>99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</row>
    <row r="3" spans="1:108" ht="6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</row>
    <row r="4" spans="1:108" ht="15">
      <c r="A4" s="62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4"/>
      <c r="BU4" s="62" t="s">
        <v>6</v>
      </c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4"/>
    </row>
    <row r="5" spans="1:108" s="3" customFormat="1" ht="15" customHeight="1">
      <c r="A5" s="65"/>
      <c r="B5" s="66" t="s">
        <v>100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7"/>
      <c r="BU5" s="68">
        <v>3607019.12</v>
      </c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70"/>
    </row>
    <row r="6" spans="1:108" ht="15.75">
      <c r="A6" s="71"/>
      <c r="B6" s="72" t="s">
        <v>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3"/>
      <c r="BU6" s="74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6"/>
    </row>
    <row r="7" spans="1:108" ht="30" customHeight="1">
      <c r="A7" s="77"/>
      <c r="B7" s="78" t="s">
        <v>135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9"/>
      <c r="BU7" s="80">
        <v>3556210.99</v>
      </c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6"/>
    </row>
    <row r="8" spans="1:108" ht="15.75">
      <c r="A8" s="71"/>
      <c r="B8" s="81" t="s">
        <v>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2"/>
      <c r="BU8" s="74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6"/>
    </row>
    <row r="9" spans="1:108" ht="45" customHeight="1">
      <c r="A9" s="77"/>
      <c r="B9" s="78" t="s">
        <v>136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83">
        <v>3556210.99</v>
      </c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5"/>
    </row>
    <row r="10" spans="1:108" ht="45" customHeight="1">
      <c r="A10" s="77"/>
      <c r="B10" s="78" t="s">
        <v>138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9"/>
      <c r="BU10" s="86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5"/>
    </row>
    <row r="11" spans="1:108" ht="45" customHeight="1">
      <c r="A11" s="77"/>
      <c r="B11" s="78" t="s">
        <v>137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9"/>
      <c r="BU11" s="86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5"/>
    </row>
    <row r="12" spans="1:108" ht="30" customHeight="1">
      <c r="A12" s="77"/>
      <c r="B12" s="78" t="s">
        <v>139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9"/>
      <c r="BU12" s="83">
        <v>760849.44</v>
      </c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5"/>
    </row>
    <row r="13" spans="1:108" ht="30" customHeight="1">
      <c r="A13" s="77"/>
      <c r="B13" s="78" t="s">
        <v>140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9"/>
      <c r="BU13" s="83">
        <v>751903.67</v>
      </c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5"/>
    </row>
    <row r="14" spans="1:108" ht="15.75">
      <c r="A14" s="87"/>
      <c r="B14" s="81" t="s">
        <v>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2"/>
      <c r="BU14" s="86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5"/>
    </row>
    <row r="15" spans="1:108" ht="30" customHeight="1">
      <c r="A15" s="77"/>
      <c r="B15" s="78" t="s">
        <v>24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9"/>
      <c r="BU15" s="83">
        <v>751903.67</v>
      </c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5"/>
    </row>
    <row r="16" spans="1:108" ht="15.75">
      <c r="A16" s="77"/>
      <c r="B16" s="78" t="s">
        <v>25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9"/>
      <c r="BU16" s="83">
        <v>154520.48</v>
      </c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5"/>
    </row>
    <row r="17" spans="1:108" s="3" customFormat="1" ht="15" customHeight="1">
      <c r="A17" s="65"/>
      <c r="B17" s="66" t="s">
        <v>101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7"/>
      <c r="BU17" s="88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90"/>
    </row>
    <row r="18" spans="1:108" ht="15.75">
      <c r="A18" s="71"/>
      <c r="B18" s="72" t="s">
        <v>1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3"/>
      <c r="BU18" s="86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5"/>
    </row>
    <row r="19" spans="1:108" ht="30" customHeight="1">
      <c r="A19" s="91"/>
      <c r="B19" s="92" t="s">
        <v>141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3"/>
      <c r="BU19" s="74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6"/>
    </row>
    <row r="20" spans="1:108" ht="30" customHeight="1">
      <c r="A20" s="77"/>
      <c r="B20" s="78" t="s">
        <v>142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9"/>
      <c r="BU20" s="80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6"/>
    </row>
    <row r="21" spans="1:108" ht="15" customHeight="1">
      <c r="A21" s="94"/>
      <c r="B21" s="81" t="s">
        <v>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74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6"/>
    </row>
    <row r="22" spans="1:108" ht="15" customHeight="1">
      <c r="A22" s="77"/>
      <c r="B22" s="78" t="s">
        <v>8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9"/>
      <c r="BU22" s="83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5"/>
    </row>
    <row r="23" spans="1:108" ht="15" customHeight="1">
      <c r="A23" s="77"/>
      <c r="B23" s="78" t="s">
        <v>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9"/>
      <c r="BU23" s="86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5"/>
    </row>
    <row r="24" spans="1:108" ht="15" customHeight="1">
      <c r="A24" s="77"/>
      <c r="B24" s="78" t="s">
        <v>88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9"/>
      <c r="BU24" s="86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5"/>
    </row>
    <row r="25" spans="1:108" ht="15" customHeight="1">
      <c r="A25" s="77"/>
      <c r="B25" s="78" t="s">
        <v>10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9"/>
      <c r="BU25" s="86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5"/>
    </row>
    <row r="26" spans="1:108" ht="15" customHeight="1">
      <c r="A26" s="77"/>
      <c r="B26" s="78" t="s">
        <v>11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9"/>
      <c r="BU26" s="83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5"/>
    </row>
    <row r="27" spans="1:108" ht="15" customHeight="1">
      <c r="A27" s="77"/>
      <c r="B27" s="78" t="s">
        <v>12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9"/>
      <c r="BU27" s="86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5"/>
    </row>
    <row r="28" spans="1:108" ht="30" customHeight="1">
      <c r="A28" s="77"/>
      <c r="B28" s="78" t="s">
        <v>54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9"/>
      <c r="BU28" s="86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5"/>
    </row>
    <row r="29" spans="1:108" ht="30" customHeight="1">
      <c r="A29" s="77"/>
      <c r="B29" s="78" t="s">
        <v>83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9"/>
      <c r="BU29" s="86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5"/>
    </row>
    <row r="30" spans="1:108" ht="15" customHeight="1">
      <c r="A30" s="77"/>
      <c r="B30" s="78" t="s">
        <v>55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9"/>
      <c r="BU30" s="86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5"/>
    </row>
    <row r="31" spans="1:108" ht="15" customHeight="1">
      <c r="A31" s="77"/>
      <c r="B31" s="78" t="s">
        <v>56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9"/>
      <c r="BU31" s="86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5"/>
    </row>
    <row r="32" spans="1:108" ht="45" customHeight="1">
      <c r="A32" s="77"/>
      <c r="B32" s="78" t="s">
        <v>102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9"/>
      <c r="BU32" s="86" t="s">
        <v>151</v>
      </c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5"/>
    </row>
    <row r="33" spans="1:108" ht="13.5" customHeight="1">
      <c r="A33" s="94"/>
      <c r="B33" s="81" t="s">
        <v>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2"/>
      <c r="BU33" s="86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5"/>
    </row>
    <row r="34" spans="1:108" ht="15" customHeight="1">
      <c r="A34" s="77"/>
      <c r="B34" s="78" t="s">
        <v>57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  <c r="BU34" s="86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5"/>
    </row>
    <row r="35" spans="1:108" ht="15" customHeight="1">
      <c r="A35" s="77"/>
      <c r="B35" s="78" t="s">
        <v>58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  <c r="BU35" s="86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5"/>
    </row>
    <row r="36" spans="1:108" ht="15" customHeight="1">
      <c r="A36" s="77"/>
      <c r="B36" s="78" t="s">
        <v>53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  <c r="BU36" s="86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5"/>
    </row>
    <row r="37" spans="1:108" ht="15" customHeight="1">
      <c r="A37" s="77"/>
      <c r="B37" s="78" t="s">
        <v>59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  <c r="BU37" s="86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5"/>
    </row>
    <row r="38" spans="1:108" ht="15" customHeight="1">
      <c r="A38" s="77"/>
      <c r="B38" s="78" t="s">
        <v>60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9"/>
      <c r="BU38" s="86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5"/>
    </row>
    <row r="39" spans="1:108" ht="15" customHeight="1">
      <c r="A39" s="77"/>
      <c r="B39" s="78" t="s">
        <v>61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9"/>
      <c r="BU39" s="86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5"/>
    </row>
    <row r="40" spans="1:108" ht="30" customHeight="1">
      <c r="A40" s="77"/>
      <c r="B40" s="78" t="s">
        <v>62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9"/>
      <c r="BU40" s="86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5"/>
    </row>
    <row r="41" spans="1:108" ht="30" customHeight="1">
      <c r="A41" s="77"/>
      <c r="B41" s="78" t="s">
        <v>82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9"/>
      <c r="BU41" s="86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5"/>
    </row>
    <row r="42" spans="1:108" ht="15" customHeight="1">
      <c r="A42" s="77"/>
      <c r="B42" s="78" t="s">
        <v>63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9"/>
      <c r="BU42" s="86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5"/>
    </row>
    <row r="43" spans="1:108" ht="15" customHeight="1">
      <c r="A43" s="77"/>
      <c r="B43" s="78" t="s">
        <v>64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6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5"/>
    </row>
    <row r="44" spans="1:108" s="3" customFormat="1" ht="15" customHeight="1">
      <c r="A44" s="65"/>
      <c r="B44" s="66" t="s">
        <v>103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7"/>
      <c r="BU44" s="95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90"/>
    </row>
    <row r="45" spans="1:108" ht="15" customHeight="1">
      <c r="A45" s="96"/>
      <c r="B45" s="72" t="s">
        <v>1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3"/>
      <c r="BU45" s="86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5"/>
    </row>
    <row r="46" spans="1:108" ht="15" customHeight="1">
      <c r="A46" s="77"/>
      <c r="B46" s="78" t="s">
        <v>65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  <c r="BU46" s="86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5"/>
    </row>
    <row r="47" spans="1:108" ht="30" customHeight="1">
      <c r="A47" s="77"/>
      <c r="B47" s="78" t="s">
        <v>143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  <c r="BU47" s="83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5"/>
    </row>
    <row r="48" spans="1:108" ht="15" customHeight="1">
      <c r="A48" s="94"/>
      <c r="B48" s="81" t="s">
        <v>7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  <c r="BU48" s="74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6"/>
    </row>
    <row r="49" spans="1:108" ht="15" customHeight="1">
      <c r="A49" s="77"/>
      <c r="B49" s="78" t="s">
        <v>71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9"/>
      <c r="BU49" s="86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5"/>
    </row>
    <row r="50" spans="1:108" ht="15" customHeight="1">
      <c r="A50" s="77"/>
      <c r="B50" s="78" t="s">
        <v>33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9"/>
      <c r="BU50" s="86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5"/>
    </row>
    <row r="51" spans="1:108" ht="15" customHeight="1">
      <c r="A51" s="77"/>
      <c r="B51" s="78" t="s">
        <v>34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9"/>
      <c r="BU51" s="86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5"/>
    </row>
    <row r="52" spans="1:108" ht="15" customHeight="1">
      <c r="A52" s="77"/>
      <c r="B52" s="78" t="s">
        <v>35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9"/>
      <c r="BU52" s="86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5"/>
    </row>
    <row r="53" spans="1:108" ht="15" customHeight="1">
      <c r="A53" s="77"/>
      <c r="B53" s="78" t="s">
        <v>36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9"/>
      <c r="BU53" s="86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5"/>
    </row>
    <row r="54" spans="1:108" ht="15" customHeight="1">
      <c r="A54" s="77"/>
      <c r="B54" s="78" t="s">
        <v>37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9"/>
      <c r="BU54" s="86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5"/>
    </row>
    <row r="55" spans="1:108" ht="15" customHeight="1">
      <c r="A55" s="77"/>
      <c r="B55" s="78" t="s">
        <v>38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9"/>
      <c r="BU55" s="86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5"/>
    </row>
    <row r="56" spans="1:108" ht="15" customHeight="1">
      <c r="A56" s="77"/>
      <c r="B56" s="78" t="s">
        <v>66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9"/>
      <c r="BU56" s="86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5"/>
    </row>
    <row r="57" spans="1:108" ht="15" customHeight="1">
      <c r="A57" s="77"/>
      <c r="B57" s="78" t="s">
        <v>84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9"/>
      <c r="BU57" s="86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5"/>
    </row>
    <row r="58" spans="1:108" ht="15" customHeight="1">
      <c r="A58" s="77"/>
      <c r="B58" s="78" t="s">
        <v>67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9"/>
      <c r="BU58" s="86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5"/>
    </row>
    <row r="59" spans="1:108" ht="15" customHeight="1">
      <c r="A59" s="77"/>
      <c r="B59" s="78" t="s">
        <v>68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9"/>
      <c r="BU59" s="86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5"/>
    </row>
    <row r="60" spans="1:108" ht="15" customHeight="1">
      <c r="A60" s="77"/>
      <c r="B60" s="78" t="s">
        <v>69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9"/>
      <c r="BU60" s="86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5"/>
    </row>
    <row r="61" spans="1:108" ht="15" customHeight="1">
      <c r="A61" s="77"/>
      <c r="B61" s="78" t="s">
        <v>70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9"/>
      <c r="BU61" s="86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5"/>
    </row>
    <row r="62" spans="1:108" ht="45" customHeight="1">
      <c r="A62" s="77"/>
      <c r="B62" s="78" t="s">
        <v>104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9"/>
      <c r="BU62" s="86" t="s">
        <v>151</v>
      </c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5"/>
    </row>
    <row r="63" spans="1:108" ht="15" customHeight="1">
      <c r="A63" s="97"/>
      <c r="B63" s="81" t="s">
        <v>7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2"/>
      <c r="BU63" s="86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5"/>
    </row>
    <row r="64" spans="1:108" ht="15" customHeight="1">
      <c r="A64" s="77"/>
      <c r="B64" s="78" t="s">
        <v>72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9"/>
      <c r="BU64" s="86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5"/>
    </row>
    <row r="65" spans="1:108" ht="15" customHeight="1">
      <c r="A65" s="77"/>
      <c r="B65" s="78" t="s">
        <v>39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9"/>
      <c r="BU65" s="86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5"/>
    </row>
    <row r="66" spans="1:108" ht="15" customHeight="1">
      <c r="A66" s="77"/>
      <c r="B66" s="78" t="s">
        <v>40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9"/>
      <c r="BU66" s="86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5"/>
    </row>
    <row r="67" spans="1:108" ht="15" customHeight="1">
      <c r="A67" s="77"/>
      <c r="B67" s="78" t="s">
        <v>41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9"/>
      <c r="BU67" s="86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5"/>
    </row>
    <row r="68" spans="1:108" ht="15" customHeight="1">
      <c r="A68" s="77"/>
      <c r="B68" s="78" t="s">
        <v>42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9"/>
      <c r="BU68" s="86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5"/>
    </row>
    <row r="69" spans="1:108" ht="15" customHeight="1">
      <c r="A69" s="77"/>
      <c r="B69" s="78" t="s">
        <v>43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9"/>
      <c r="BU69" s="86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5"/>
    </row>
    <row r="70" spans="1:108" ht="15" customHeight="1">
      <c r="A70" s="77"/>
      <c r="B70" s="78" t="s">
        <v>44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9"/>
      <c r="BU70" s="86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5"/>
    </row>
    <row r="71" spans="1:108" ht="15" customHeight="1">
      <c r="A71" s="77"/>
      <c r="B71" s="78" t="s">
        <v>73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9"/>
      <c r="BU71" s="86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5"/>
    </row>
    <row r="72" spans="1:108" ht="15" customHeight="1">
      <c r="A72" s="77"/>
      <c r="B72" s="78" t="s">
        <v>85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9"/>
      <c r="BU72" s="86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5"/>
    </row>
    <row r="73" spans="1:108" ht="15" customHeight="1">
      <c r="A73" s="77"/>
      <c r="B73" s="78" t="s">
        <v>74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9"/>
      <c r="BU73" s="86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5"/>
    </row>
    <row r="74" spans="1:108" ht="15" customHeight="1">
      <c r="A74" s="77"/>
      <c r="B74" s="78" t="s">
        <v>75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9"/>
      <c r="BU74" s="86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5"/>
    </row>
    <row r="75" spans="1:108" ht="15" customHeight="1">
      <c r="A75" s="77"/>
      <c r="B75" s="78" t="s">
        <v>76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9"/>
      <c r="BU75" s="86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5"/>
    </row>
    <row r="76" spans="1:108" ht="15" customHeight="1">
      <c r="A76" s="77"/>
      <c r="B76" s="78" t="s">
        <v>77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9"/>
      <c r="BU76" s="86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5"/>
    </row>
    <row r="77" spans="1:108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68"/>
  <sheetViews>
    <sheetView tabSelected="1" view="pageBreakPreview" zoomScaleSheetLayoutView="100" zoomScalePageLayoutView="0" workbookViewId="0" topLeftCell="A1">
      <selection activeCell="A2" sqref="A2:DD68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5" customHeight="1">
      <c r="A2" s="61" t="s">
        <v>105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</row>
    <row r="3" spans="1:108" ht="6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08" s="9" customFormat="1" ht="14.25" customHeight="1">
      <c r="A4" s="98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100"/>
      <c r="AY4" s="98" t="s">
        <v>91</v>
      </c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100"/>
      <c r="BN4" s="98" t="s">
        <v>78</v>
      </c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100"/>
      <c r="CC4" s="101" t="s">
        <v>79</v>
      </c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3"/>
    </row>
    <row r="5" spans="1:108" s="9" customFormat="1" ht="92.2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6"/>
      <c r="AY5" s="104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6"/>
      <c r="BN5" s="104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6"/>
      <c r="CC5" s="102" t="s">
        <v>80</v>
      </c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3"/>
      <c r="CQ5" s="102" t="s">
        <v>130</v>
      </c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3"/>
    </row>
    <row r="6" spans="1:108" ht="30" customHeight="1">
      <c r="A6" s="107"/>
      <c r="B6" s="78" t="s">
        <v>45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108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10"/>
      <c r="BN6" s="111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3"/>
      <c r="CC6" s="111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3"/>
      <c r="CQ6" s="111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3"/>
    </row>
    <row r="7" spans="1:108" s="4" customFormat="1" ht="15.75">
      <c r="A7" s="107"/>
      <c r="B7" s="66" t="s">
        <v>106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7"/>
      <c r="AY7" s="114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6"/>
      <c r="BN7" s="117">
        <v>3915991.15</v>
      </c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9"/>
      <c r="CC7" s="120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9"/>
      <c r="CQ7" s="120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9"/>
    </row>
    <row r="8" spans="1:108" s="4" customFormat="1" ht="15.75">
      <c r="A8" s="107"/>
      <c r="B8" s="78" t="s">
        <v>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9"/>
      <c r="AY8" s="108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10"/>
      <c r="BN8" s="111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3"/>
      <c r="CC8" s="111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3"/>
      <c r="CQ8" s="111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3"/>
    </row>
    <row r="9" spans="1:108" s="4" customFormat="1" ht="30" customHeight="1">
      <c r="A9" s="107"/>
      <c r="B9" s="78" t="s">
        <v>144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9"/>
      <c r="AY9" s="108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10"/>
      <c r="BN9" s="121">
        <v>3816891.15</v>
      </c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3"/>
      <c r="CC9" s="111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3"/>
      <c r="CQ9" s="111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3"/>
    </row>
    <row r="10" spans="1:108" s="4" customFormat="1" ht="15.75">
      <c r="A10" s="107"/>
      <c r="B10" s="78" t="s">
        <v>97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9"/>
      <c r="AY10" s="108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10"/>
      <c r="BN10" s="111">
        <v>28100</v>
      </c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3"/>
      <c r="CC10" s="111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3"/>
      <c r="CQ10" s="111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3"/>
    </row>
    <row r="11" spans="1:108" s="4" customFormat="1" ht="74.25" customHeight="1">
      <c r="A11" s="122"/>
      <c r="B11" s="92" t="s">
        <v>145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3"/>
      <c r="AY11" s="123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5"/>
      <c r="BN11" s="126">
        <v>71000</v>
      </c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8"/>
      <c r="CC11" s="129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8"/>
      <c r="CQ11" s="129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8"/>
    </row>
    <row r="12" spans="1:108" s="4" customFormat="1" ht="15.75">
      <c r="A12" s="107"/>
      <c r="B12" s="78" t="s">
        <v>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9"/>
      <c r="AY12" s="108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10"/>
      <c r="BN12" s="111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3"/>
      <c r="CC12" s="111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3"/>
      <c r="CQ12" s="111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3"/>
    </row>
    <row r="13" spans="1:108" s="4" customFormat="1" ht="15" customHeight="1">
      <c r="A13" s="107"/>
      <c r="B13" s="78" t="s">
        <v>108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9"/>
      <c r="AY13" s="108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10"/>
      <c r="BN13" s="121">
        <v>71000</v>
      </c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3"/>
      <c r="CC13" s="111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3"/>
      <c r="CQ13" s="111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3"/>
    </row>
    <row r="14" spans="1:108" s="4" customFormat="1" ht="15" customHeight="1">
      <c r="A14" s="107"/>
      <c r="B14" s="78" t="s">
        <v>107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9"/>
      <c r="AY14" s="108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10"/>
      <c r="BN14" s="111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3"/>
      <c r="CC14" s="111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3"/>
      <c r="CQ14" s="111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3"/>
    </row>
    <row r="15" spans="1:108" s="4" customFormat="1" ht="15.75">
      <c r="A15" s="10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9"/>
      <c r="AY15" s="108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10"/>
      <c r="BN15" s="111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3"/>
      <c r="CC15" s="111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3"/>
      <c r="CQ15" s="111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3"/>
    </row>
    <row r="16" spans="1:108" s="4" customFormat="1" ht="30" customHeight="1">
      <c r="A16" s="107"/>
      <c r="B16" s="78" t="s">
        <v>109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9"/>
      <c r="AY16" s="108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10"/>
      <c r="BN16" s="111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3"/>
      <c r="CC16" s="111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3"/>
      <c r="CQ16" s="111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3"/>
    </row>
    <row r="17" spans="1:108" s="4" customFormat="1" ht="15" customHeight="1">
      <c r="A17" s="107"/>
      <c r="B17" s="78" t="s">
        <v>7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9"/>
      <c r="AY17" s="108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10"/>
      <c r="BN17" s="111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3"/>
      <c r="CC17" s="111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3"/>
      <c r="CQ17" s="111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3"/>
    </row>
    <row r="18" spans="1:108" s="4" customFormat="1" ht="15.75">
      <c r="A18" s="10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9"/>
      <c r="AY18" s="108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10"/>
      <c r="BN18" s="111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3"/>
      <c r="CC18" s="111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3"/>
      <c r="CQ18" s="111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3"/>
    </row>
    <row r="19" spans="1:108" s="4" customFormat="1" ht="15.75">
      <c r="A19" s="107"/>
      <c r="B19" s="78" t="s">
        <v>81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9"/>
      <c r="AY19" s="108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10"/>
      <c r="BN19" s="111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3"/>
      <c r="CC19" s="111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3"/>
      <c r="CQ19" s="111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3"/>
    </row>
    <row r="20" spans="1:108" s="4" customFormat="1" ht="30" customHeight="1">
      <c r="A20" s="107"/>
      <c r="B20" s="78" t="s">
        <v>46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9"/>
      <c r="AY20" s="108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10"/>
      <c r="BN20" s="111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3"/>
      <c r="CC20" s="111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3"/>
      <c r="CQ20" s="111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3"/>
    </row>
    <row r="21" spans="1:108" s="8" customFormat="1" ht="15" customHeight="1">
      <c r="A21" s="130"/>
      <c r="B21" s="66" t="s">
        <v>110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7"/>
      <c r="AY21" s="114">
        <v>900</v>
      </c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6"/>
      <c r="BN21" s="117">
        <f>BN23+BN28+BN43+BN44</f>
        <v>3915991.15</v>
      </c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9"/>
      <c r="CC21" s="120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9"/>
      <c r="CQ21" s="120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9"/>
    </row>
    <row r="22" spans="1:108" s="4" customFormat="1" ht="15.75">
      <c r="A22" s="107"/>
      <c r="B22" s="78" t="s">
        <v>7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9"/>
      <c r="AY22" s="108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10"/>
      <c r="BN22" s="111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3"/>
      <c r="CC22" s="111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3"/>
      <c r="CQ22" s="111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3"/>
    </row>
    <row r="23" spans="1:108" s="4" customFormat="1" ht="30" customHeight="1">
      <c r="A23" s="107"/>
      <c r="B23" s="78" t="s">
        <v>26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9"/>
      <c r="AY23" s="108">
        <v>210</v>
      </c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10"/>
      <c r="BN23" s="121">
        <f>BN25+BN26+BN27</f>
        <v>2488615.52</v>
      </c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3"/>
      <c r="CC23" s="111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3"/>
      <c r="CQ23" s="111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3"/>
    </row>
    <row r="24" spans="1:108" s="4" customFormat="1" ht="15.75">
      <c r="A24" s="107"/>
      <c r="B24" s="78" t="s">
        <v>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9"/>
      <c r="AY24" s="108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10"/>
      <c r="BN24" s="111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3"/>
      <c r="CC24" s="111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3"/>
      <c r="CQ24" s="111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3"/>
    </row>
    <row r="25" spans="1:108" s="4" customFormat="1" ht="15.75">
      <c r="A25" s="107"/>
      <c r="B25" s="78" t="s">
        <v>27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9"/>
      <c r="AY25" s="108">
        <v>211</v>
      </c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10"/>
      <c r="BN25" s="121">
        <v>1910611</v>
      </c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3"/>
      <c r="CC25" s="111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3"/>
      <c r="CQ25" s="111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3"/>
    </row>
    <row r="26" spans="1:108" s="4" customFormat="1" ht="15.75">
      <c r="A26" s="107"/>
      <c r="B26" s="78" t="s">
        <v>28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9"/>
      <c r="AY26" s="108">
        <v>212</v>
      </c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10"/>
      <c r="BN26" s="131">
        <v>1000</v>
      </c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3"/>
      <c r="CC26" s="111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3"/>
      <c r="CQ26" s="111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3"/>
    </row>
    <row r="27" spans="1:108" s="4" customFormat="1" ht="15.75">
      <c r="A27" s="107"/>
      <c r="B27" s="78" t="s">
        <v>90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9"/>
      <c r="AY27" s="108">
        <v>213</v>
      </c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10"/>
      <c r="BN27" s="121">
        <v>577004.52</v>
      </c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3"/>
      <c r="CC27" s="111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3"/>
      <c r="CQ27" s="111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3"/>
    </row>
    <row r="28" spans="1:108" s="4" customFormat="1" ht="15" customHeight="1">
      <c r="A28" s="107"/>
      <c r="B28" s="78" t="s">
        <v>29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9"/>
      <c r="AY28" s="108">
        <v>220</v>
      </c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10"/>
      <c r="BN28" s="121">
        <f>BN30+BN31+BN32+BN33+BN34+BN35</f>
        <v>1380254.17</v>
      </c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3"/>
      <c r="CC28" s="111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3"/>
      <c r="CQ28" s="111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3"/>
    </row>
    <row r="29" spans="1:108" s="4" customFormat="1" ht="15.75">
      <c r="A29" s="107"/>
      <c r="B29" s="78" t="s">
        <v>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9"/>
      <c r="AY29" s="108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10"/>
      <c r="BN29" s="111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3"/>
      <c r="CC29" s="111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3"/>
      <c r="CQ29" s="111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3"/>
    </row>
    <row r="30" spans="1:108" s="4" customFormat="1" ht="15" customHeight="1">
      <c r="A30" s="107"/>
      <c r="B30" s="78" t="s">
        <v>111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9"/>
      <c r="AY30" s="108">
        <v>221</v>
      </c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10"/>
      <c r="BN30" s="131">
        <v>31200</v>
      </c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3"/>
      <c r="CC30" s="111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3"/>
      <c r="CQ30" s="111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3"/>
    </row>
    <row r="31" spans="1:108" s="4" customFormat="1" ht="15" customHeight="1">
      <c r="A31" s="107"/>
      <c r="B31" s="78" t="s">
        <v>112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9"/>
      <c r="AY31" s="108">
        <v>222</v>
      </c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10"/>
      <c r="BN31" s="111">
        <v>3200</v>
      </c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3"/>
      <c r="CC31" s="111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3"/>
      <c r="CQ31" s="111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3"/>
    </row>
    <row r="32" spans="1:108" s="4" customFormat="1" ht="15" customHeight="1">
      <c r="A32" s="107"/>
      <c r="B32" s="78" t="s">
        <v>113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108">
        <v>223</v>
      </c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10"/>
      <c r="BN32" s="121">
        <v>1291454.17</v>
      </c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3"/>
      <c r="CC32" s="111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3"/>
      <c r="CQ32" s="111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3"/>
    </row>
    <row r="33" spans="1:108" s="4" customFormat="1" ht="15" customHeight="1">
      <c r="A33" s="107"/>
      <c r="B33" s="78" t="s">
        <v>114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9"/>
      <c r="AY33" s="108">
        <v>224</v>
      </c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10"/>
      <c r="BN33" s="111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3"/>
      <c r="CC33" s="111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3"/>
      <c r="CQ33" s="111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3"/>
    </row>
    <row r="34" spans="1:108" s="4" customFormat="1" ht="15.75">
      <c r="A34" s="107"/>
      <c r="B34" s="78" t="s">
        <v>115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9"/>
      <c r="AY34" s="108">
        <v>225</v>
      </c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10"/>
      <c r="BN34" s="131">
        <f>14000+23200</f>
        <v>37200</v>
      </c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3"/>
      <c r="CC34" s="111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3"/>
      <c r="CQ34" s="111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3"/>
    </row>
    <row r="35" spans="1:108" s="4" customFormat="1" ht="15" customHeight="1">
      <c r="A35" s="107"/>
      <c r="B35" s="78" t="s">
        <v>116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9"/>
      <c r="AY35" s="108">
        <v>226</v>
      </c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10"/>
      <c r="BN35" s="121">
        <f>4700+12500</f>
        <v>17200</v>
      </c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3"/>
      <c r="CC35" s="111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3"/>
      <c r="CQ35" s="111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3"/>
    </row>
    <row r="36" spans="1:108" s="4" customFormat="1" ht="30" customHeight="1">
      <c r="A36" s="107"/>
      <c r="B36" s="78" t="s">
        <v>30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9"/>
      <c r="AY36" s="108">
        <v>240</v>
      </c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10"/>
      <c r="BN36" s="111" t="s">
        <v>151</v>
      </c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3"/>
      <c r="CC36" s="111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3"/>
      <c r="CQ36" s="111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3"/>
    </row>
    <row r="37" spans="1:108" s="4" customFormat="1" ht="14.25" customHeight="1">
      <c r="A37" s="107"/>
      <c r="B37" s="78" t="s">
        <v>1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9"/>
      <c r="AY37" s="108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10"/>
      <c r="BN37" s="111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3"/>
      <c r="CC37" s="111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3"/>
      <c r="CQ37" s="111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3"/>
    </row>
    <row r="38" spans="1:108" s="4" customFormat="1" ht="30" customHeight="1">
      <c r="A38" s="107"/>
      <c r="B38" s="78" t="s">
        <v>49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9"/>
      <c r="AY38" s="108">
        <v>241</v>
      </c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10"/>
      <c r="BN38" s="111" t="s">
        <v>151</v>
      </c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3"/>
      <c r="CC38" s="111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3"/>
      <c r="CQ38" s="111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3"/>
    </row>
    <row r="39" spans="1:108" s="4" customFormat="1" ht="15.75">
      <c r="A39" s="107"/>
      <c r="B39" s="78" t="s">
        <v>47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9"/>
      <c r="AY39" s="108">
        <v>260</v>
      </c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10"/>
      <c r="BN39" s="111" t="s">
        <v>151</v>
      </c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3"/>
      <c r="CC39" s="111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3"/>
      <c r="CQ39" s="111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3"/>
    </row>
    <row r="40" spans="1:108" s="4" customFormat="1" ht="14.25" customHeight="1">
      <c r="A40" s="107"/>
      <c r="B40" s="78" t="s">
        <v>1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9"/>
      <c r="AY40" s="108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10"/>
      <c r="BN40" s="111" t="s">
        <v>151</v>
      </c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3"/>
      <c r="CC40" s="111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3"/>
      <c r="CQ40" s="111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3"/>
    </row>
    <row r="41" spans="1:108" s="4" customFormat="1" ht="15" customHeight="1">
      <c r="A41" s="107"/>
      <c r="B41" s="78" t="s">
        <v>117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9"/>
      <c r="AY41" s="108">
        <v>262</v>
      </c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10"/>
      <c r="BN41" s="111" t="s">
        <v>151</v>
      </c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3"/>
      <c r="CC41" s="111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3"/>
      <c r="CQ41" s="111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3"/>
    </row>
    <row r="42" spans="1:108" s="4" customFormat="1" ht="45" customHeight="1">
      <c r="A42" s="107"/>
      <c r="B42" s="78" t="s">
        <v>118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9"/>
      <c r="AY42" s="108">
        <v>263</v>
      </c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10"/>
      <c r="BN42" s="111" t="s">
        <v>151</v>
      </c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3"/>
      <c r="CC42" s="111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3"/>
      <c r="CQ42" s="111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3"/>
    </row>
    <row r="43" spans="1:108" s="4" customFormat="1" ht="15.75">
      <c r="A43" s="107"/>
      <c r="B43" s="78" t="s">
        <v>48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9"/>
      <c r="AY43" s="108">
        <v>290</v>
      </c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10"/>
      <c r="BN43" s="111">
        <f>693.61+3600</f>
        <v>4293.61</v>
      </c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3"/>
      <c r="CC43" s="111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3"/>
      <c r="CQ43" s="111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3"/>
    </row>
    <row r="44" spans="1:108" s="4" customFormat="1" ht="15" customHeight="1">
      <c r="A44" s="107"/>
      <c r="B44" s="78" t="s">
        <v>21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9"/>
      <c r="AY44" s="108">
        <v>300</v>
      </c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10"/>
      <c r="BN44" s="121">
        <f>BN46+BN47+BN48+BN49</f>
        <v>42827.85</v>
      </c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3"/>
      <c r="CC44" s="111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3"/>
      <c r="CQ44" s="111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3"/>
    </row>
    <row r="45" spans="1:108" s="4" customFormat="1" ht="14.25" customHeight="1">
      <c r="A45" s="107"/>
      <c r="B45" s="78" t="s">
        <v>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9"/>
      <c r="AY45" s="108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10"/>
      <c r="BN45" s="111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3"/>
      <c r="CC45" s="111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3"/>
      <c r="CQ45" s="111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3"/>
    </row>
    <row r="46" spans="1:108" s="4" customFormat="1" ht="15.75">
      <c r="A46" s="107"/>
      <c r="B46" s="78" t="s">
        <v>121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9"/>
      <c r="AY46" s="108">
        <v>310</v>
      </c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10"/>
      <c r="BN46" s="111">
        <f>14100+15000</f>
        <v>29100</v>
      </c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3"/>
      <c r="CC46" s="111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3"/>
      <c r="CQ46" s="111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3"/>
    </row>
    <row r="47" spans="1:108" s="4" customFormat="1" ht="30" customHeight="1">
      <c r="A47" s="107"/>
      <c r="B47" s="78" t="s">
        <v>122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9"/>
      <c r="AY47" s="108">
        <v>320</v>
      </c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10"/>
      <c r="BN47" s="111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3"/>
      <c r="CC47" s="111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3"/>
      <c r="CQ47" s="111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3"/>
    </row>
    <row r="48" spans="1:108" s="4" customFormat="1" ht="30" customHeight="1">
      <c r="A48" s="107"/>
      <c r="B48" s="78" t="s">
        <v>123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9"/>
      <c r="AY48" s="108">
        <v>330</v>
      </c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10"/>
      <c r="BN48" s="111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3"/>
      <c r="CC48" s="111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3"/>
      <c r="CQ48" s="111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3"/>
    </row>
    <row r="49" spans="1:108" s="4" customFormat="1" ht="15" customHeight="1">
      <c r="A49" s="107"/>
      <c r="B49" s="78" t="s">
        <v>124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9"/>
      <c r="AY49" s="108">
        <v>340</v>
      </c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10"/>
      <c r="BN49" s="121">
        <f>1227.85+12500</f>
        <v>13727.85</v>
      </c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3"/>
      <c r="CC49" s="111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3"/>
      <c r="CQ49" s="111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3"/>
    </row>
    <row r="50" spans="1:108" s="4" customFormat="1" ht="15.75">
      <c r="A50" s="107"/>
      <c r="B50" s="78" t="s">
        <v>92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9"/>
      <c r="AY50" s="108">
        <v>500</v>
      </c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10"/>
      <c r="BN50" s="111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3"/>
      <c r="CC50" s="111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3"/>
      <c r="CQ50" s="111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3"/>
    </row>
    <row r="51" spans="1:108" s="4" customFormat="1" ht="14.25" customHeight="1">
      <c r="A51" s="107"/>
      <c r="B51" s="78" t="s">
        <v>1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9"/>
      <c r="AY51" s="108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10"/>
      <c r="BN51" s="111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3"/>
      <c r="CC51" s="111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3"/>
      <c r="CQ51" s="111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3"/>
    </row>
    <row r="52" spans="1:108" s="4" customFormat="1" ht="30" customHeight="1">
      <c r="A52" s="107"/>
      <c r="B52" s="78" t="s">
        <v>119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9"/>
      <c r="AY52" s="108">
        <v>520</v>
      </c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10"/>
      <c r="BN52" s="111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3"/>
      <c r="CC52" s="111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3"/>
      <c r="CQ52" s="111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3"/>
    </row>
    <row r="53" spans="1:108" s="4" customFormat="1" ht="30" customHeight="1">
      <c r="A53" s="107"/>
      <c r="B53" s="78" t="s">
        <v>120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9"/>
      <c r="AY53" s="108">
        <v>530</v>
      </c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10"/>
      <c r="BN53" s="111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3"/>
      <c r="CC53" s="111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3"/>
      <c r="CQ53" s="111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3"/>
    </row>
    <row r="54" spans="1:108" s="4" customFormat="1" ht="15" customHeight="1">
      <c r="A54" s="107"/>
      <c r="B54" s="132" t="s">
        <v>22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3"/>
      <c r="AY54" s="108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10"/>
      <c r="BN54" s="111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3"/>
      <c r="CC54" s="111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3"/>
      <c r="CQ54" s="111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3"/>
    </row>
    <row r="55" spans="1:108" s="4" customFormat="1" ht="15.75">
      <c r="A55" s="107"/>
      <c r="B55" s="78" t="s">
        <v>23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9"/>
      <c r="AY55" s="108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10"/>
      <c r="BN55" s="111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3"/>
      <c r="CC55" s="111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3"/>
      <c r="CQ55" s="111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3"/>
    </row>
    <row r="56" spans="1:108" ht="22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</row>
    <row r="57" spans="1:108" ht="14.25" customHeight="1">
      <c r="A57" s="33" t="s">
        <v>146</v>
      </c>
      <c r="B57" s="33"/>
      <c r="C57" s="14"/>
      <c r="D57" s="14"/>
      <c r="E57" s="14"/>
      <c r="F57" s="1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</row>
    <row r="58" spans="1:108" ht="14.25" customHeight="1">
      <c r="A58" s="33" t="s">
        <v>128</v>
      </c>
      <c r="B58" s="33"/>
      <c r="C58" s="14"/>
      <c r="D58" s="14"/>
      <c r="E58" s="14"/>
      <c r="F58" s="1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</row>
    <row r="59" spans="1:108" ht="14.25" customHeight="1">
      <c r="A59" s="33" t="s">
        <v>98</v>
      </c>
      <c r="B59" s="3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4"/>
      <c r="BZ59" s="14"/>
      <c r="CA59" s="135" t="s">
        <v>162</v>
      </c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</row>
    <row r="60" spans="1:108" s="2" customFormat="1" ht="15">
      <c r="A60" s="33"/>
      <c r="B60" s="3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27" t="s">
        <v>13</v>
      </c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4"/>
      <c r="BZ60" s="14"/>
      <c r="CA60" s="127" t="s">
        <v>14</v>
      </c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</row>
    <row r="61" spans="1:108" ht="14.25" customHeight="1">
      <c r="A61" s="33" t="s">
        <v>147</v>
      </c>
      <c r="B61" s="3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4"/>
      <c r="BZ61" s="14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</row>
    <row r="62" spans="1:108" ht="14.25" customHeight="1">
      <c r="A62" s="33" t="s">
        <v>129</v>
      </c>
      <c r="B62" s="3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4"/>
      <c r="BZ62" s="14"/>
      <c r="CA62" s="135" t="s">
        <v>163</v>
      </c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</row>
    <row r="63" spans="1:108" ht="16.5" customHeight="1">
      <c r="A63" s="33"/>
      <c r="B63" s="3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27" t="s">
        <v>13</v>
      </c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4"/>
      <c r="BZ63" s="14"/>
      <c r="CA63" s="127" t="s">
        <v>14</v>
      </c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</row>
    <row r="64" spans="1:108" s="9" customFormat="1" ht="13.5" customHeight="1">
      <c r="A64" s="33" t="s">
        <v>86</v>
      </c>
      <c r="B64" s="3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4"/>
      <c r="BZ64" s="14"/>
      <c r="CA64" s="135" t="s">
        <v>164</v>
      </c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</row>
    <row r="65" spans="1:108" s="2" customFormat="1" ht="13.5" customHeight="1">
      <c r="A65" s="33"/>
      <c r="B65" s="3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27" t="s">
        <v>13</v>
      </c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4"/>
      <c r="BZ65" s="14"/>
      <c r="CA65" s="127" t="s">
        <v>14</v>
      </c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</row>
    <row r="66" spans="1:108" s="9" customFormat="1" ht="12" customHeight="1">
      <c r="A66" s="33" t="s">
        <v>87</v>
      </c>
      <c r="B66" s="33"/>
      <c r="C66" s="14"/>
      <c r="D66" s="14"/>
      <c r="E66" s="14"/>
      <c r="F66" s="14"/>
      <c r="G66" s="137" t="s">
        <v>165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</row>
    <row r="67" spans="1:108" s="9" customFormat="1" ht="25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</row>
    <row r="68" spans="1:108" s="9" customFormat="1" ht="12" customHeight="1">
      <c r="A68" s="14"/>
      <c r="B68" s="15" t="s">
        <v>2</v>
      </c>
      <c r="C68" s="16" t="s">
        <v>149</v>
      </c>
      <c r="D68" s="16"/>
      <c r="E68" s="16"/>
      <c r="F68" s="16"/>
      <c r="G68" s="14" t="s">
        <v>2</v>
      </c>
      <c r="H68" s="14"/>
      <c r="I68" s="14"/>
      <c r="J68" s="16" t="s">
        <v>150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7">
        <v>20</v>
      </c>
      <c r="AC68" s="17"/>
      <c r="AD68" s="17"/>
      <c r="AE68" s="17"/>
      <c r="AF68" s="138" t="s">
        <v>148</v>
      </c>
      <c r="AG68" s="138"/>
      <c r="AH68" s="138"/>
      <c r="AI68" s="138"/>
      <c r="AJ68" s="14" t="s">
        <v>3</v>
      </c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</row>
    <row r="69" s="9" customFormat="1" ht="3" customHeight="1"/>
  </sheetData>
  <sheetProtection/>
  <mergeCells count="274">
    <mergeCell ref="B52:AX52"/>
    <mergeCell ref="AY52:BM52"/>
    <mergeCell ref="CC52:CP52"/>
    <mergeCell ref="B53:AX53"/>
    <mergeCell ref="AY53:BM53"/>
    <mergeCell ref="BN53:CB53"/>
    <mergeCell ref="CC53:CP53"/>
    <mergeCell ref="BN52:CB52"/>
    <mergeCell ref="AY51:BM51"/>
    <mergeCell ref="BN51:CB51"/>
    <mergeCell ref="CC51:CP51"/>
    <mergeCell ref="A2:DD2"/>
    <mergeCell ref="B16:AX16"/>
    <mergeCell ref="CQ51:DD51"/>
    <mergeCell ref="B47:AX47"/>
    <mergeCell ref="AY47:BM47"/>
    <mergeCell ref="BN47:CB47"/>
    <mergeCell ref="B48:AX48"/>
    <mergeCell ref="B49:AX49"/>
    <mergeCell ref="BN50:CB50"/>
    <mergeCell ref="AY48:BM48"/>
    <mergeCell ref="BN48:CB48"/>
    <mergeCell ref="B50:AX50"/>
    <mergeCell ref="AY50:BM50"/>
    <mergeCell ref="BN49:CB49"/>
    <mergeCell ref="AY49:BM49"/>
    <mergeCell ref="CQ20:DD20"/>
    <mergeCell ref="CQ21:DD21"/>
    <mergeCell ref="CC25:CP25"/>
    <mergeCell ref="B51:AX51"/>
    <mergeCell ref="CC48:CP48"/>
    <mergeCell ref="BN45:CB45"/>
    <mergeCell ref="BN46:CB46"/>
    <mergeCell ref="CC47:CP47"/>
    <mergeCell ref="B46:AX46"/>
    <mergeCell ref="AY46:BM46"/>
    <mergeCell ref="CC19:CP19"/>
    <mergeCell ref="BN20:CB20"/>
    <mergeCell ref="CQ19:DD19"/>
    <mergeCell ref="CC20:CP20"/>
    <mergeCell ref="CC42:CP42"/>
    <mergeCell ref="CQ36:DD36"/>
    <mergeCell ref="CQ22:DD22"/>
    <mergeCell ref="CQ23:DD23"/>
    <mergeCell ref="CQ27:DD27"/>
    <mergeCell ref="CQ28:DD28"/>
    <mergeCell ref="CQ37:DD37"/>
    <mergeCell ref="CQ38:DD38"/>
    <mergeCell ref="CQ24:DD24"/>
    <mergeCell ref="CQ25:DD25"/>
    <mergeCell ref="CQ26:DD26"/>
    <mergeCell ref="CQ49:DD49"/>
    <mergeCell ref="CQ47:DD47"/>
    <mergeCell ref="BN37:CB37"/>
    <mergeCell ref="CC21:CP21"/>
    <mergeCell ref="CC26:CP26"/>
    <mergeCell ref="CC24:CP24"/>
    <mergeCell ref="CQ44:DD44"/>
    <mergeCell ref="CQ40:DD40"/>
    <mergeCell ref="CQ39:DD39"/>
    <mergeCell ref="CQ33:DD33"/>
    <mergeCell ref="CQ42:DD42"/>
    <mergeCell ref="CQ41:DD41"/>
    <mergeCell ref="CQ11:DD11"/>
    <mergeCell ref="CQ55:DD55"/>
    <mergeCell ref="CQ48:DD48"/>
    <mergeCell ref="CQ53:DD53"/>
    <mergeCell ref="CQ52:DD52"/>
    <mergeCell ref="CQ50:DD50"/>
    <mergeCell ref="CQ43:DD43"/>
    <mergeCell ref="CQ45:DD45"/>
    <mergeCell ref="CQ34:DD34"/>
    <mergeCell ref="CQ54:DD54"/>
    <mergeCell ref="CQ46:DD46"/>
    <mergeCell ref="CQ7:DD7"/>
    <mergeCell ref="CC4:DD4"/>
    <mergeCell ref="CC27:CP27"/>
    <mergeCell ref="CC5:CP5"/>
    <mergeCell ref="CQ8:DD8"/>
    <mergeCell ref="CQ9:DD9"/>
    <mergeCell ref="CQ10:DD10"/>
    <mergeCell ref="CC11:CP11"/>
    <mergeCell ref="CQ17:DD17"/>
    <mergeCell ref="AY17:BM17"/>
    <mergeCell ref="AY18:BM18"/>
    <mergeCell ref="BN40:CB40"/>
    <mergeCell ref="CQ29:DD29"/>
    <mergeCell ref="CQ30:DD30"/>
    <mergeCell ref="CQ31:DD31"/>
    <mergeCell ref="BN38:CB38"/>
    <mergeCell ref="BN39:CB39"/>
    <mergeCell ref="CQ35:DD35"/>
    <mergeCell ref="CQ32:DD32"/>
    <mergeCell ref="BN44:CB44"/>
    <mergeCell ref="CC50:CP50"/>
    <mergeCell ref="CC49:CP49"/>
    <mergeCell ref="CC54:CP54"/>
    <mergeCell ref="CC41:CP41"/>
    <mergeCell ref="BN42:CB42"/>
    <mergeCell ref="CC46:CP46"/>
    <mergeCell ref="A4:AX5"/>
    <mergeCell ref="AY4:BM5"/>
    <mergeCell ref="BN6:CB6"/>
    <mergeCell ref="CQ12:DD12"/>
    <mergeCell ref="B11:AX11"/>
    <mergeCell ref="AY9:BM9"/>
    <mergeCell ref="CC9:CP9"/>
    <mergeCell ref="BN4:CB5"/>
    <mergeCell ref="CQ5:DD5"/>
    <mergeCell ref="CQ6:DD6"/>
    <mergeCell ref="B37:AX37"/>
    <mergeCell ref="AY37:BM37"/>
    <mergeCell ref="CC37:CP37"/>
    <mergeCell ref="B45:AX45"/>
    <mergeCell ref="AY45:BM45"/>
    <mergeCell ref="CC45:CP45"/>
    <mergeCell ref="B43:AX43"/>
    <mergeCell ref="AY43:BM43"/>
    <mergeCell ref="CC43:CP43"/>
    <mergeCell ref="AY44:BM44"/>
    <mergeCell ref="B36:AX36"/>
    <mergeCell ref="AY36:BM36"/>
    <mergeCell ref="CC36:CP36"/>
    <mergeCell ref="B35:AX35"/>
    <mergeCell ref="AY35:BM35"/>
    <mergeCell ref="CC35:CP35"/>
    <mergeCell ref="BN35:CB35"/>
    <mergeCell ref="BN36:CB36"/>
    <mergeCell ref="B34:AX34"/>
    <mergeCell ref="AY34:BM34"/>
    <mergeCell ref="CC34:CP34"/>
    <mergeCell ref="BN34:CB34"/>
    <mergeCell ref="AY33:BM33"/>
    <mergeCell ref="CC33:CP33"/>
    <mergeCell ref="B32:AX32"/>
    <mergeCell ref="AY32:BM32"/>
    <mergeCell ref="CC32:CP32"/>
    <mergeCell ref="BN32:CB32"/>
    <mergeCell ref="BN33:CB33"/>
    <mergeCell ref="CC31:CP31"/>
    <mergeCell ref="B30:AX30"/>
    <mergeCell ref="AY30:BM30"/>
    <mergeCell ref="CC30:CP30"/>
    <mergeCell ref="BN30:CB30"/>
    <mergeCell ref="BN31:CB31"/>
    <mergeCell ref="CC29:CP29"/>
    <mergeCell ref="B29:AX29"/>
    <mergeCell ref="AY29:BM29"/>
    <mergeCell ref="B31:AX31"/>
    <mergeCell ref="AY31:BM31"/>
    <mergeCell ref="B28:AX28"/>
    <mergeCell ref="AY28:BM28"/>
    <mergeCell ref="CC28:CP28"/>
    <mergeCell ref="BN29:CB29"/>
    <mergeCell ref="BN28:CB28"/>
    <mergeCell ref="CC23:CP23"/>
    <mergeCell ref="AY25:BM25"/>
    <mergeCell ref="BN23:CB23"/>
    <mergeCell ref="BN24:CB24"/>
    <mergeCell ref="BN25:CB25"/>
    <mergeCell ref="B27:AX27"/>
    <mergeCell ref="BN26:CB26"/>
    <mergeCell ref="BN27:CB27"/>
    <mergeCell ref="B23:AX23"/>
    <mergeCell ref="AY23:BM23"/>
    <mergeCell ref="B25:AX25"/>
    <mergeCell ref="AY27:BM27"/>
    <mergeCell ref="AY24:BM24"/>
    <mergeCell ref="AY26:BM26"/>
    <mergeCell ref="B19:AX19"/>
    <mergeCell ref="B21:AX21"/>
    <mergeCell ref="AY19:BM19"/>
    <mergeCell ref="B18:AX18"/>
    <mergeCell ref="B24:AX24"/>
    <mergeCell ref="AY21:BM21"/>
    <mergeCell ref="B20:AX20"/>
    <mergeCell ref="AY20:BM20"/>
    <mergeCell ref="B22:AX22"/>
    <mergeCell ref="AY22:BM22"/>
    <mergeCell ref="AY6:BM6"/>
    <mergeCell ref="CC6:CP6"/>
    <mergeCell ref="BN7:CB7"/>
    <mergeCell ref="BN11:CB11"/>
    <mergeCell ref="AY12:BM12"/>
    <mergeCell ref="CC7:CP7"/>
    <mergeCell ref="CC12:CP12"/>
    <mergeCell ref="CC8:CP8"/>
    <mergeCell ref="BN9:CB9"/>
    <mergeCell ref="CC10:CP10"/>
    <mergeCell ref="B8:AX8"/>
    <mergeCell ref="AY8:BM8"/>
    <mergeCell ref="CC55:CP55"/>
    <mergeCell ref="B38:AX38"/>
    <mergeCell ref="AY38:BM38"/>
    <mergeCell ref="CC38:CP38"/>
    <mergeCell ref="B39:AX39"/>
    <mergeCell ref="AY40:BM40"/>
    <mergeCell ref="CC40:CP40"/>
    <mergeCell ref="BN8:CB8"/>
    <mergeCell ref="B40:AX40"/>
    <mergeCell ref="CC44:CP44"/>
    <mergeCell ref="B44:AX44"/>
    <mergeCell ref="B6:AX6"/>
    <mergeCell ref="B14:AX14"/>
    <mergeCell ref="B7:AX7"/>
    <mergeCell ref="AY7:BM7"/>
    <mergeCell ref="AY11:BM11"/>
    <mergeCell ref="BN10:CB10"/>
    <mergeCell ref="B9:AX9"/>
    <mergeCell ref="B12:AX12"/>
    <mergeCell ref="B13:AX13"/>
    <mergeCell ref="AY13:BM13"/>
    <mergeCell ref="AY15:BM15"/>
    <mergeCell ref="B17:AX17"/>
    <mergeCell ref="B10:AX10"/>
    <mergeCell ref="AY10:BM10"/>
    <mergeCell ref="AY14:BM14"/>
    <mergeCell ref="AY16:BM16"/>
    <mergeCell ref="B15:AX15"/>
    <mergeCell ref="B55:AX55"/>
    <mergeCell ref="AY55:BM55"/>
    <mergeCell ref="B26:AX26"/>
    <mergeCell ref="B54:AX54"/>
    <mergeCell ref="AY54:BM54"/>
    <mergeCell ref="B41:AX41"/>
    <mergeCell ref="AY41:BM41"/>
    <mergeCell ref="B42:AX42"/>
    <mergeCell ref="AY42:BM42"/>
    <mergeCell ref="B33:AX33"/>
    <mergeCell ref="BN14:CB14"/>
    <mergeCell ref="CQ13:DD13"/>
    <mergeCell ref="CQ14:DD14"/>
    <mergeCell ref="BN12:CB12"/>
    <mergeCell ref="BN13:CB13"/>
    <mergeCell ref="CC14:CP14"/>
    <mergeCell ref="CC13:CP13"/>
    <mergeCell ref="BN22:CB22"/>
    <mergeCell ref="CQ18:DD18"/>
    <mergeCell ref="CC15:CP15"/>
    <mergeCell ref="BN16:CB16"/>
    <mergeCell ref="BN19:CB19"/>
    <mergeCell ref="BN17:CB17"/>
    <mergeCell ref="BN18:CB18"/>
    <mergeCell ref="CC17:CP17"/>
    <mergeCell ref="BN21:CB21"/>
    <mergeCell ref="CC22:CP22"/>
    <mergeCell ref="BN15:CB15"/>
    <mergeCell ref="BE59:BX59"/>
    <mergeCell ref="CA59:DD59"/>
    <mergeCell ref="CC18:CP18"/>
    <mergeCell ref="BN55:CB55"/>
    <mergeCell ref="BN54:CB54"/>
    <mergeCell ref="BN41:CB41"/>
    <mergeCell ref="BN43:CB43"/>
    <mergeCell ref="AY39:BM39"/>
    <mergeCell ref="CC39:CP39"/>
    <mergeCell ref="C68:F68"/>
    <mergeCell ref="J68:AA68"/>
    <mergeCell ref="AB68:AE68"/>
    <mergeCell ref="AF68:AI68"/>
    <mergeCell ref="BE62:BX62"/>
    <mergeCell ref="BE63:BX63"/>
    <mergeCell ref="BE64:BX64"/>
    <mergeCell ref="BE65:BX65"/>
    <mergeCell ref="CQ16:DD16"/>
    <mergeCell ref="CC16:CP16"/>
    <mergeCell ref="CQ15:DD15"/>
    <mergeCell ref="G66:AI66"/>
    <mergeCell ref="BE60:BX60"/>
    <mergeCell ref="CA60:DD60"/>
    <mergeCell ref="CA64:DD64"/>
    <mergeCell ref="CA65:DD65"/>
    <mergeCell ref="CA62:DD62"/>
    <mergeCell ref="CA63:DD6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</cp:lastModifiedBy>
  <cp:lastPrinted>2017-01-23T06:35:05Z</cp:lastPrinted>
  <dcterms:created xsi:type="dcterms:W3CDTF">2010-11-26T07:12:57Z</dcterms:created>
  <dcterms:modified xsi:type="dcterms:W3CDTF">2017-04-14T03:13:40Z</dcterms:modified>
  <cp:category/>
  <cp:version/>
  <cp:contentType/>
  <cp:contentStatus/>
</cp:coreProperties>
</file>