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10" windowWidth="9600" windowHeight="8025" activeTab="0"/>
  </bookViews>
  <sheets>
    <sheet name="распределение доходов" sheetId="1" r:id="rId1"/>
    <sheet name="Лист1" sheetId="2" r:id="rId2"/>
  </sheets>
  <definedNames>
    <definedName name="_xlnm.Print_Area" localSheetId="0">'распределение доходов'!$A$1:$M$85</definedName>
  </definedNames>
  <calcPr fullCalcOnLoad="1"/>
</workbook>
</file>

<file path=xl/sharedStrings.xml><?xml version="1.0" encoding="utf-8"?>
<sst xmlns="http://schemas.openxmlformats.org/spreadsheetml/2006/main" count="673" uniqueCount="157">
  <si>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</si>
  <si>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</si>
  <si>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</si>
  <si>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</si>
  <si>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</si>
  <si>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</si>
  <si>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</si>
  <si>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</si>
  <si>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</si>
  <si>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</si>
  <si>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</si>
  <si>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</si>
  <si>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</si>
  <si>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</si>
  <si>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</si>
  <si>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</si>
  <si>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</si>
  <si>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</si>
  <si>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</si>
  <si>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</si>
  <si>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</si>
  <si>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</si>
  <si>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</si>
  <si>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151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</si>
  <si>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</si>
  <si>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</si>
  <si>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</si>
  <si>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</si>
  <si>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</si>
  <si>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</si>
  <si>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</si>
  <si>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</si>
  <si>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</si>
  <si>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</si>
  <si>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</si>
  <si>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</si>
  <si>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</si>
  <si>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</si>
  <si>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</si>
  <si>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</si>
  <si>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</si>
  <si>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</si>
  <si>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</si>
  <si>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</si>
  <si>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</si>
  <si>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</si>
  <si>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</si>
  <si>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</si>
  <si>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</si>
  <si>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</si>
  <si>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</si>
  <si>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</si>
  <si>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</si>
  <si>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</si>
  <si>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</si>
  <si>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</si>
  <si>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</si>
  <si>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</si>
  <si>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</si>
  <si>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</si>
  <si>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</si>
  <si>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</si>
  <si>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</si>
  <si>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</si>
  <si>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</si>
  <si>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</si>
  <si>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</si>
  <si>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</si>
  <si>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</si>
  <si>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</si>
  <si>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</si>
  <si>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</si>
  <si>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</si>
  <si>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</si>
  <si>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</si>
  <si>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</si>
  <si>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</si>
  <si>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</si>
  <si>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</si>
  <si>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</si>
  <si>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</si>
  <si>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</si>
  <si>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</si>
  <si>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поселения
2018 года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</si>
  <si>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</si>
  <si>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</si>
  <si>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</si>
  <si>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</si>
  <si>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</si>
  <si>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</si>
  <si>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</si>
  <si>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</si>
  <si>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</si>
  <si>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</si>
  <si>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</si>
  <si>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</si>
  <si>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</si>
  <si>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</si>
  <si>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</si>
  <si>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</si>
  <si>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</si>
  <si>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</si>
  <si>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</si>
  <si>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</si>
  <si>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</si>
  <si>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</si>
  <si>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</si>
  <si>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</si>
  <si>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</si>
  <si>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</si>
  <si>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</si>
  <si>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</si>
  <si>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</si>
  <si>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</si>
  <si>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 бюджета муниципального образования Лебяженский сельсовет  
на 2018 год и плановый период 2019-2020 годов</t>
  </si>
  <si>
    <t>Доходы бюджета поселения
2020 года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</si>
  <si>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</si>
  <si>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</si>
  <si>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</si>
  <si>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</si>
  <si>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</si>
  <si>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</si>
  <si>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</si>
  <si>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</si>
  <si>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</si>
  <si>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</si>
  <si>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за счет средств районного бюджета</t>
  </si>
  <si>
    <t>002</t>
  </si>
  <si>
    <t>7601</t>
  </si>
  <si>
    <t>Дотации бюджетам сельских поселений на выравнивание бюджетной обеспеченности за счет средств краевого бюджета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</si>
  <si>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</si>
  <si>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</si>
  <si>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</si>
  <si>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</si>
  <si>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</si>
  <si>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</t>
  </si>
  <si>
    <t>29</t>
  </si>
  <si>
    <t>7508</t>
  </si>
  <si>
    <t>7509</t>
  </si>
  <si>
    <t>7412</t>
  </si>
  <si>
    <t>Субсидии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</si>
  <si>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</si>
  <si>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</si>
  <si>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</si>
  <si>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</si>
  <si>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</si>
  <si>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</si>
  <si>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БЕЗВОЗМЕЗДНЫЕ ПОСТУПЛЕНИЯ ОТ НЕГОСУДАРСТВЕННЫХ ОРГАНИЗАЦИЙ</t>
  </si>
  <si>
    <t>180</t>
  </si>
  <si>
    <t>Безвозмездные поступления  от негосударственных организаций в бюджеты поселений</t>
  </si>
  <si>
    <t>099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</si>
  <si>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</si>
  <si>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</si>
  <si>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</si>
  <si>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1040</t>
  </si>
  <si>
    <t>Средства на повышение размеров оплаты труда работников бюджетной сферы Красноярского края с 1 сентября 2018 года на 20 процентов</t>
  </si>
  <si>
    <t xml:space="preserve">Приложение № 4
к  решению"О внесении изменений в решение №34-104-р от 26.12.2017г.
 «О бюджете муниципального образования Лебяженский сельсовет на 2018 год и плановый период 2019-2020 годов»
от 04.12.2018г.№ 47-155-р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</si>
</sst>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K4" sqref="K4:K5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49" t="s">
        <v>156</v>
      </c>
      <c r="L1" s="49"/>
      <c r="M1" s="49"/>
    </row>
    <row r="2" spans="1:13" ht="32.25" customHeight="1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0:13" ht="17.25" customHeight="1">
      <c r="J3" s="15"/>
      <c r="K3" s="15"/>
      <c r="M3" s="31" t="s">
        <v>84</v>
      </c>
    </row>
    <row r="4" spans="1:13" ht="21" customHeight="1">
      <c r="A4" s="48" t="s">
        <v>26</v>
      </c>
      <c r="B4" s="46" t="s">
        <v>0</v>
      </c>
      <c r="C4" s="46"/>
      <c r="D4" s="46"/>
      <c r="E4" s="46"/>
      <c r="F4" s="46"/>
      <c r="G4" s="46"/>
      <c r="H4" s="46"/>
      <c r="I4" s="46"/>
      <c r="J4" s="46" t="s">
        <v>29</v>
      </c>
      <c r="K4" s="46" t="s">
        <v>83</v>
      </c>
      <c r="L4" s="46" t="s">
        <v>108</v>
      </c>
      <c r="M4" s="46" t="s">
        <v>115</v>
      </c>
    </row>
    <row r="5" spans="1:14" ht="118.5" customHeight="1">
      <c r="A5" s="48"/>
      <c r="B5" s="16" t="s">
        <v>27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30</v>
      </c>
      <c r="I5" s="16" t="s">
        <v>28</v>
      </c>
      <c r="J5" s="46"/>
      <c r="K5" s="46"/>
      <c r="L5" s="46"/>
      <c r="M5" s="46"/>
      <c r="N5" s="5" t="s">
        <v>25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7" t="s">
        <v>6</v>
      </c>
      <c r="C7" s="27" t="s">
        <v>7</v>
      </c>
      <c r="D7" s="27" t="s">
        <v>8</v>
      </c>
      <c r="E7" s="27" t="s">
        <v>8</v>
      </c>
      <c r="F7" s="27" t="s">
        <v>6</v>
      </c>
      <c r="G7" s="27" t="s">
        <v>8</v>
      </c>
      <c r="H7" s="27" t="s">
        <v>9</v>
      </c>
      <c r="I7" s="27" t="s">
        <v>6</v>
      </c>
      <c r="J7" s="28" t="s">
        <v>35</v>
      </c>
      <c r="K7" s="29">
        <f>K8+K11+K20+K28+K35+K17+K31+K46+K43</f>
        <v>2369300</v>
      </c>
      <c r="L7" s="29">
        <f>L8+L11+L20+L28+L35+L17+L31+L46+L43</f>
        <v>2403700</v>
      </c>
      <c r="M7" s="29">
        <f>M8+M11+M20+M28+M35+M17+M31+M46+M43</f>
        <v>2429400</v>
      </c>
    </row>
    <row r="8" spans="1:13" ht="23.25" customHeight="1">
      <c r="A8" s="4">
        <v>2</v>
      </c>
      <c r="B8" s="17" t="s">
        <v>10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38</v>
      </c>
      <c r="K8" s="11">
        <f aca="true" t="shared" si="0" ref="K8:M9">K9</f>
        <v>371600</v>
      </c>
      <c r="L8" s="11">
        <f t="shared" si="0"/>
        <v>386600</v>
      </c>
      <c r="M8" s="11">
        <f t="shared" si="0"/>
        <v>402000</v>
      </c>
    </row>
    <row r="9" spans="1:13" ht="24.75" customHeight="1">
      <c r="A9" s="4"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371600</v>
      </c>
      <c r="L9" s="11">
        <f t="shared" si="0"/>
        <v>386600</v>
      </c>
      <c r="M9" s="11">
        <f t="shared" si="0"/>
        <v>402000</v>
      </c>
    </row>
    <row r="10" spans="1:13" ht="103.5" customHeight="1">
      <c r="A10" s="4"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43</v>
      </c>
      <c r="G10" s="17" t="s">
        <v>11</v>
      </c>
      <c r="H10" s="17" t="s">
        <v>9</v>
      </c>
      <c r="I10" s="17" t="s">
        <v>13</v>
      </c>
      <c r="J10" s="30" t="s">
        <v>60</v>
      </c>
      <c r="K10" s="1">
        <v>371600</v>
      </c>
      <c r="L10" s="1">
        <v>386600</v>
      </c>
      <c r="M10" s="1">
        <v>402000</v>
      </c>
    </row>
    <row r="11" spans="1:13" ht="43.5" customHeight="1">
      <c r="A11" s="4"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57</v>
      </c>
      <c r="K11" s="11">
        <f>K12</f>
        <v>108700</v>
      </c>
      <c r="L11" s="11">
        <f>L12</f>
        <v>121200</v>
      </c>
      <c r="M11" s="11">
        <f>M12</f>
        <v>124200</v>
      </c>
    </row>
    <row r="12" spans="1:13" ht="48.75" customHeight="1">
      <c r="A12" s="4">
        <v>6</v>
      </c>
      <c r="B12" s="17" t="s">
        <v>63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58</v>
      </c>
      <c r="K12" s="11">
        <f>K13+K14+K15+K16</f>
        <v>108700</v>
      </c>
      <c r="L12" s="11">
        <f>L13+L14+L15+L16</f>
        <v>121200</v>
      </c>
      <c r="M12" s="11">
        <f>M13+M14+M15+M16</f>
        <v>124200</v>
      </c>
    </row>
    <row r="13" spans="1:13" ht="81" customHeight="1">
      <c r="A13" s="4">
        <v>7</v>
      </c>
      <c r="B13" s="19" t="s">
        <v>63</v>
      </c>
      <c r="C13" s="19" t="s">
        <v>7</v>
      </c>
      <c r="D13" s="19" t="s">
        <v>22</v>
      </c>
      <c r="E13" s="19" t="s">
        <v>12</v>
      </c>
      <c r="F13" s="19" t="s">
        <v>53</v>
      </c>
      <c r="G13" s="19" t="s">
        <v>11</v>
      </c>
      <c r="H13" s="19" t="s">
        <v>9</v>
      </c>
      <c r="I13" s="19" t="s">
        <v>13</v>
      </c>
      <c r="J13" s="25" t="s">
        <v>70</v>
      </c>
      <c r="K13" s="1">
        <v>40400</v>
      </c>
      <c r="L13" s="1">
        <v>45000</v>
      </c>
      <c r="M13" s="1">
        <v>46900</v>
      </c>
    </row>
    <row r="14" spans="1:13" ht="93" customHeight="1">
      <c r="A14" s="4">
        <v>8</v>
      </c>
      <c r="B14" s="19" t="s">
        <v>63</v>
      </c>
      <c r="C14" s="19" t="s">
        <v>7</v>
      </c>
      <c r="D14" s="19" t="s">
        <v>22</v>
      </c>
      <c r="E14" s="19" t="s">
        <v>12</v>
      </c>
      <c r="F14" s="19" t="s">
        <v>54</v>
      </c>
      <c r="G14" s="19" t="s">
        <v>11</v>
      </c>
      <c r="H14" s="19" t="s">
        <v>9</v>
      </c>
      <c r="I14" s="19" t="s">
        <v>13</v>
      </c>
      <c r="J14" s="25" t="s">
        <v>71</v>
      </c>
      <c r="K14" s="1">
        <v>300</v>
      </c>
      <c r="L14" s="1">
        <v>300</v>
      </c>
      <c r="M14" s="1">
        <v>300</v>
      </c>
    </row>
    <row r="15" spans="1:13" ht="84.75" customHeight="1">
      <c r="A15" s="4">
        <v>9</v>
      </c>
      <c r="B15" s="19" t="s">
        <v>63</v>
      </c>
      <c r="C15" s="19" t="s">
        <v>7</v>
      </c>
      <c r="D15" s="19" t="s">
        <v>22</v>
      </c>
      <c r="E15" s="19" t="s">
        <v>12</v>
      </c>
      <c r="F15" s="19" t="s">
        <v>55</v>
      </c>
      <c r="G15" s="19" t="s">
        <v>11</v>
      </c>
      <c r="H15" s="19" t="s">
        <v>9</v>
      </c>
      <c r="I15" s="19" t="s">
        <v>13</v>
      </c>
      <c r="J15" s="25" t="s">
        <v>72</v>
      </c>
      <c r="K15" s="1">
        <v>74300</v>
      </c>
      <c r="L15" s="1">
        <v>82100</v>
      </c>
      <c r="M15" s="1">
        <v>85200</v>
      </c>
    </row>
    <row r="16" spans="1:13" ht="64.5" customHeight="1">
      <c r="A16" s="4">
        <v>10</v>
      </c>
      <c r="B16" s="19" t="s">
        <v>63</v>
      </c>
      <c r="C16" s="19" t="s">
        <v>7</v>
      </c>
      <c r="D16" s="19" t="s">
        <v>22</v>
      </c>
      <c r="E16" s="19" t="s">
        <v>12</v>
      </c>
      <c r="F16" s="19" t="s">
        <v>56</v>
      </c>
      <c r="G16" s="19" t="s">
        <v>11</v>
      </c>
      <c r="H16" s="19" t="s">
        <v>9</v>
      </c>
      <c r="I16" s="19" t="s">
        <v>13</v>
      </c>
      <c r="J16" s="25" t="s">
        <v>73</v>
      </c>
      <c r="K16" s="1">
        <v>-6300</v>
      </c>
      <c r="L16" s="1">
        <v>-6200</v>
      </c>
      <c r="M16" s="1">
        <v>-8200</v>
      </c>
    </row>
    <row r="17" spans="1:13" ht="30.75" customHeight="1">
      <c r="A17" s="4">
        <v>11</v>
      </c>
      <c r="B17" s="17" t="s">
        <v>10</v>
      </c>
      <c r="C17" s="17" t="s">
        <v>7</v>
      </c>
      <c r="D17" s="17" t="s">
        <v>95</v>
      </c>
      <c r="E17" s="17" t="s">
        <v>8</v>
      </c>
      <c r="F17" s="17" t="s">
        <v>6</v>
      </c>
      <c r="G17" s="17" t="s">
        <v>8</v>
      </c>
      <c r="H17" s="17" t="s">
        <v>9</v>
      </c>
      <c r="I17" s="17" t="s">
        <v>6</v>
      </c>
      <c r="J17" s="18" t="s">
        <v>106</v>
      </c>
      <c r="K17" s="32">
        <f aca="true" t="shared" si="1" ref="K17:M18">K18</f>
        <v>60900</v>
      </c>
      <c r="L17" s="32">
        <f t="shared" si="1"/>
        <v>62600</v>
      </c>
      <c r="M17" s="32">
        <f t="shared" si="1"/>
        <v>64500</v>
      </c>
    </row>
    <row r="18" spans="1:13" ht="24.75" customHeight="1">
      <c r="A18" s="4">
        <v>12</v>
      </c>
      <c r="B18" s="19" t="s">
        <v>10</v>
      </c>
      <c r="C18" s="19" t="s">
        <v>7</v>
      </c>
      <c r="D18" s="19" t="s">
        <v>95</v>
      </c>
      <c r="E18" s="19" t="s">
        <v>22</v>
      </c>
      <c r="F18" s="19" t="s">
        <v>6</v>
      </c>
      <c r="G18" s="19" t="s">
        <v>11</v>
      </c>
      <c r="H18" s="19" t="s">
        <v>9</v>
      </c>
      <c r="I18" s="19" t="s">
        <v>13</v>
      </c>
      <c r="J18" s="2" t="s">
        <v>107</v>
      </c>
      <c r="K18" s="33">
        <f t="shared" si="1"/>
        <v>60900</v>
      </c>
      <c r="L18" s="33">
        <f t="shared" si="1"/>
        <v>62600</v>
      </c>
      <c r="M18" s="33">
        <f t="shared" si="1"/>
        <v>64500</v>
      </c>
    </row>
    <row r="19" spans="1:13" ht="24.75" customHeight="1">
      <c r="A19" s="4">
        <v>13</v>
      </c>
      <c r="B19" s="19" t="s">
        <v>10</v>
      </c>
      <c r="C19" s="19" t="s">
        <v>7</v>
      </c>
      <c r="D19" s="19" t="s">
        <v>95</v>
      </c>
      <c r="E19" s="19" t="s">
        <v>22</v>
      </c>
      <c r="F19" s="19" t="s">
        <v>43</v>
      </c>
      <c r="G19" s="19" t="s">
        <v>11</v>
      </c>
      <c r="H19" s="19" t="s">
        <v>9</v>
      </c>
      <c r="I19" s="19" t="s">
        <v>13</v>
      </c>
      <c r="J19" s="2" t="s">
        <v>107</v>
      </c>
      <c r="K19" s="33">
        <v>60900</v>
      </c>
      <c r="L19" s="33">
        <v>62600</v>
      </c>
      <c r="M19" s="33">
        <v>64500</v>
      </c>
    </row>
    <row r="20" spans="1:13" s="14" customFormat="1" ht="25.5" customHeight="1">
      <c r="A20" s="4">
        <v>14</v>
      </c>
      <c r="B20" s="17" t="s">
        <v>10</v>
      </c>
      <c r="C20" s="17" t="s">
        <v>7</v>
      </c>
      <c r="D20" s="17" t="s">
        <v>15</v>
      </c>
      <c r="E20" s="17" t="s">
        <v>8</v>
      </c>
      <c r="F20" s="17" t="s">
        <v>6</v>
      </c>
      <c r="G20" s="17" t="s">
        <v>8</v>
      </c>
      <c r="H20" s="19" t="s">
        <v>9</v>
      </c>
      <c r="I20" s="17" t="s">
        <v>6</v>
      </c>
      <c r="J20" s="18" t="s">
        <v>37</v>
      </c>
      <c r="K20" s="11">
        <f>K21+K23</f>
        <v>1698000</v>
      </c>
      <c r="L20" s="11">
        <f>L21+L23</f>
        <v>1698000</v>
      </c>
      <c r="M20" s="11">
        <f>M21+M23</f>
        <v>1698000</v>
      </c>
    </row>
    <row r="21" spans="1:13" s="14" customFormat="1" ht="23.25" customHeight="1">
      <c r="A21" s="4">
        <v>15</v>
      </c>
      <c r="B21" s="17" t="s">
        <v>10</v>
      </c>
      <c r="C21" s="17" t="s">
        <v>7</v>
      </c>
      <c r="D21" s="17" t="s">
        <v>15</v>
      </c>
      <c r="E21" s="17" t="s">
        <v>11</v>
      </c>
      <c r="F21" s="17" t="s">
        <v>6</v>
      </c>
      <c r="G21" s="17" t="s">
        <v>8</v>
      </c>
      <c r="H21" s="19" t="s">
        <v>9</v>
      </c>
      <c r="I21" s="17" t="s">
        <v>13</v>
      </c>
      <c r="J21" s="3" t="s">
        <v>16</v>
      </c>
      <c r="K21" s="11">
        <f>K22</f>
        <v>93000</v>
      </c>
      <c r="L21" s="11">
        <f>L22</f>
        <v>93000</v>
      </c>
      <c r="M21" s="11">
        <f>M22</f>
        <v>93000</v>
      </c>
    </row>
    <row r="22" spans="1:13" ht="51.75" customHeight="1">
      <c r="A22" s="4">
        <v>16</v>
      </c>
      <c r="B22" s="19" t="s">
        <v>10</v>
      </c>
      <c r="C22" s="19" t="s">
        <v>7</v>
      </c>
      <c r="D22" s="19" t="s">
        <v>15</v>
      </c>
      <c r="E22" s="19" t="s">
        <v>11</v>
      </c>
      <c r="F22" s="19" t="s">
        <v>20</v>
      </c>
      <c r="G22" s="19" t="s">
        <v>17</v>
      </c>
      <c r="H22" s="19" t="s">
        <v>9</v>
      </c>
      <c r="I22" s="19" t="s">
        <v>13</v>
      </c>
      <c r="J22" s="2" t="s">
        <v>44</v>
      </c>
      <c r="K22" s="1">
        <v>93000</v>
      </c>
      <c r="L22" s="1">
        <v>93000</v>
      </c>
      <c r="M22" s="1">
        <v>93000</v>
      </c>
    </row>
    <row r="23" spans="1:13" ht="17.25" customHeight="1">
      <c r="A23" s="4"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6</v>
      </c>
      <c r="G23" s="17" t="s">
        <v>8</v>
      </c>
      <c r="H23" s="17" t="s">
        <v>9</v>
      </c>
      <c r="I23" s="17" t="s">
        <v>13</v>
      </c>
      <c r="J23" s="3" t="s">
        <v>42</v>
      </c>
      <c r="K23" s="11">
        <f>K25+K27</f>
        <v>1605000</v>
      </c>
      <c r="L23" s="11">
        <f>L24+L26</f>
        <v>1605000</v>
      </c>
      <c r="M23" s="11">
        <f>M24+M26</f>
        <v>1605000</v>
      </c>
    </row>
    <row r="24" spans="1:13" ht="23.25" customHeight="1">
      <c r="A24" s="4">
        <v>18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20</v>
      </c>
      <c r="G24" s="17" t="s">
        <v>8</v>
      </c>
      <c r="H24" s="17" t="s">
        <v>9</v>
      </c>
      <c r="I24" s="17" t="s">
        <v>13</v>
      </c>
      <c r="J24" s="3" t="s">
        <v>74</v>
      </c>
      <c r="K24" s="11">
        <f>K25</f>
        <v>512000</v>
      </c>
      <c r="L24" s="11">
        <f>L25</f>
        <v>512000</v>
      </c>
      <c r="M24" s="11">
        <f>M25</f>
        <v>512000</v>
      </c>
    </row>
    <row r="25" spans="1:13" ht="48.75" customHeight="1">
      <c r="A25" s="4">
        <v>19</v>
      </c>
      <c r="B25" s="19" t="s">
        <v>10</v>
      </c>
      <c r="C25" s="19" t="s">
        <v>7</v>
      </c>
      <c r="D25" s="19" t="s">
        <v>15</v>
      </c>
      <c r="E25" s="19" t="s">
        <v>15</v>
      </c>
      <c r="F25" s="19" t="s">
        <v>75</v>
      </c>
      <c r="G25" s="19" t="s">
        <v>17</v>
      </c>
      <c r="H25" s="19" t="s">
        <v>9</v>
      </c>
      <c r="I25" s="19" t="s">
        <v>13</v>
      </c>
      <c r="J25" s="2" t="s">
        <v>76</v>
      </c>
      <c r="K25" s="1">
        <v>512000</v>
      </c>
      <c r="L25" s="1">
        <v>512000</v>
      </c>
      <c r="M25" s="1">
        <v>512000</v>
      </c>
    </row>
    <row r="26" spans="1:13" ht="28.5" customHeight="1">
      <c r="A26" s="4">
        <v>20</v>
      </c>
      <c r="B26" s="17" t="s">
        <v>10</v>
      </c>
      <c r="C26" s="17" t="s">
        <v>7</v>
      </c>
      <c r="D26" s="17" t="s">
        <v>15</v>
      </c>
      <c r="E26" s="17" t="s">
        <v>15</v>
      </c>
      <c r="F26" s="17" t="s">
        <v>69</v>
      </c>
      <c r="G26" s="17" t="s">
        <v>17</v>
      </c>
      <c r="H26" s="17" t="s">
        <v>9</v>
      </c>
      <c r="I26" s="17" t="s">
        <v>13</v>
      </c>
      <c r="J26" s="23" t="s">
        <v>77</v>
      </c>
      <c r="K26" s="11">
        <f>K27</f>
        <v>1093000</v>
      </c>
      <c r="L26" s="11">
        <f>L27</f>
        <v>1093000</v>
      </c>
      <c r="M26" s="11">
        <f>M27</f>
        <v>1093000</v>
      </c>
    </row>
    <row r="27" spans="1:13" ht="55.5" customHeight="1">
      <c r="A27" s="4">
        <v>21</v>
      </c>
      <c r="B27" s="19" t="s">
        <v>10</v>
      </c>
      <c r="C27" s="19" t="s">
        <v>7</v>
      </c>
      <c r="D27" s="19" t="s">
        <v>15</v>
      </c>
      <c r="E27" s="19" t="s">
        <v>15</v>
      </c>
      <c r="F27" s="19" t="s">
        <v>78</v>
      </c>
      <c r="G27" s="19" t="s">
        <v>17</v>
      </c>
      <c r="H27" s="19" t="s">
        <v>9</v>
      </c>
      <c r="I27" s="19" t="s">
        <v>13</v>
      </c>
      <c r="J27" s="2" t="s">
        <v>85</v>
      </c>
      <c r="K27" s="1">
        <v>1093000</v>
      </c>
      <c r="L27" s="1">
        <v>1093000</v>
      </c>
      <c r="M27" s="1">
        <v>1093000</v>
      </c>
    </row>
    <row r="28" spans="1:13" ht="24" customHeight="1">
      <c r="A28" s="4">
        <v>22</v>
      </c>
      <c r="B28" s="17" t="s">
        <v>6</v>
      </c>
      <c r="C28" s="17" t="s">
        <v>7</v>
      </c>
      <c r="D28" s="17" t="s">
        <v>31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39</v>
      </c>
      <c r="K28" s="11">
        <f>K30</f>
        <v>13000</v>
      </c>
      <c r="L28" s="11">
        <f>L30</f>
        <v>13500</v>
      </c>
      <c r="M28" s="11">
        <f>M30</f>
        <v>14000</v>
      </c>
    </row>
    <row r="29" spans="1:13" ht="72.75" customHeight="1">
      <c r="A29" s="4">
        <v>23</v>
      </c>
      <c r="B29" s="17" t="s">
        <v>62</v>
      </c>
      <c r="C29" s="17" t="s">
        <v>7</v>
      </c>
      <c r="D29" s="17" t="s">
        <v>31</v>
      </c>
      <c r="E29" s="17" t="s">
        <v>32</v>
      </c>
      <c r="F29" s="17" t="s">
        <v>6</v>
      </c>
      <c r="G29" s="17" t="s">
        <v>11</v>
      </c>
      <c r="H29" s="17" t="s">
        <v>9</v>
      </c>
      <c r="I29" s="17" t="s">
        <v>13</v>
      </c>
      <c r="J29" s="3" t="s">
        <v>40</v>
      </c>
      <c r="K29" s="11">
        <f>K30</f>
        <v>13000</v>
      </c>
      <c r="L29" s="11">
        <f>L30</f>
        <v>13500</v>
      </c>
      <c r="M29" s="11">
        <f>M30</f>
        <v>14000</v>
      </c>
    </row>
    <row r="30" spans="1:13" ht="89.25" customHeight="1">
      <c r="A30" s="4">
        <v>24</v>
      </c>
      <c r="B30" s="19" t="s">
        <v>62</v>
      </c>
      <c r="C30" s="19" t="s">
        <v>7</v>
      </c>
      <c r="D30" s="19" t="s">
        <v>31</v>
      </c>
      <c r="E30" s="19" t="s">
        <v>32</v>
      </c>
      <c r="F30" s="19" t="s">
        <v>33</v>
      </c>
      <c r="G30" s="19" t="s">
        <v>11</v>
      </c>
      <c r="H30" s="19" t="s">
        <v>119</v>
      </c>
      <c r="I30" s="19" t="s">
        <v>13</v>
      </c>
      <c r="J30" s="2" t="s">
        <v>120</v>
      </c>
      <c r="K30" s="1">
        <v>13000</v>
      </c>
      <c r="L30" s="1">
        <v>13500</v>
      </c>
      <c r="M30" s="1">
        <v>14000</v>
      </c>
    </row>
    <row r="31" spans="1:13" ht="59.25" customHeight="1">
      <c r="A31" s="4">
        <v>25</v>
      </c>
      <c r="B31" s="17" t="s">
        <v>62</v>
      </c>
      <c r="C31" s="17" t="s">
        <v>7</v>
      </c>
      <c r="D31" s="17" t="s">
        <v>93</v>
      </c>
      <c r="E31" s="17" t="s">
        <v>8</v>
      </c>
      <c r="F31" s="17" t="s">
        <v>6</v>
      </c>
      <c r="G31" s="17" t="s">
        <v>8</v>
      </c>
      <c r="H31" s="17" t="s">
        <v>9</v>
      </c>
      <c r="I31" s="17" t="s">
        <v>6</v>
      </c>
      <c r="J31" s="3" t="s">
        <v>94</v>
      </c>
      <c r="K31" s="32">
        <f aca="true" t="shared" si="2" ref="K31:M33">K32</f>
        <v>30000</v>
      </c>
      <c r="L31" s="32">
        <f t="shared" si="2"/>
        <v>31200</v>
      </c>
      <c r="M31" s="32">
        <f t="shared" si="2"/>
        <v>32400</v>
      </c>
    </row>
    <row r="32" spans="1:13" ht="89.25" customHeight="1">
      <c r="A32" s="4">
        <v>26</v>
      </c>
      <c r="B32" s="19" t="s">
        <v>62</v>
      </c>
      <c r="C32" s="19" t="s">
        <v>7</v>
      </c>
      <c r="D32" s="19" t="s">
        <v>93</v>
      </c>
      <c r="E32" s="19" t="s">
        <v>95</v>
      </c>
      <c r="F32" s="19" t="s">
        <v>6</v>
      </c>
      <c r="G32" s="19" t="s">
        <v>8</v>
      </c>
      <c r="H32" s="19" t="s">
        <v>9</v>
      </c>
      <c r="I32" s="19" t="s">
        <v>96</v>
      </c>
      <c r="J32" s="2" t="s">
        <v>97</v>
      </c>
      <c r="K32" s="33">
        <f t="shared" si="2"/>
        <v>30000</v>
      </c>
      <c r="L32" s="33">
        <f t="shared" si="2"/>
        <v>31200</v>
      </c>
      <c r="M32" s="33">
        <f t="shared" si="2"/>
        <v>32400</v>
      </c>
    </row>
    <row r="33" spans="1:13" ht="89.25" customHeight="1">
      <c r="A33" s="4">
        <v>27</v>
      </c>
      <c r="B33" s="19" t="s">
        <v>62</v>
      </c>
      <c r="C33" s="19" t="s">
        <v>7</v>
      </c>
      <c r="D33" s="19" t="s">
        <v>93</v>
      </c>
      <c r="E33" s="19" t="s">
        <v>95</v>
      </c>
      <c r="F33" s="19" t="s">
        <v>33</v>
      </c>
      <c r="G33" s="19" t="s">
        <v>8</v>
      </c>
      <c r="H33" s="19" t="s">
        <v>9</v>
      </c>
      <c r="I33" s="19" t="s">
        <v>96</v>
      </c>
      <c r="J33" s="2" t="s">
        <v>98</v>
      </c>
      <c r="K33" s="33">
        <f t="shared" si="2"/>
        <v>30000</v>
      </c>
      <c r="L33" s="33">
        <f t="shared" si="2"/>
        <v>31200</v>
      </c>
      <c r="M33" s="33">
        <f t="shared" si="2"/>
        <v>32400</v>
      </c>
    </row>
    <row r="34" spans="1:13" ht="89.25" customHeight="1">
      <c r="A34" s="4">
        <v>28</v>
      </c>
      <c r="B34" s="19" t="s">
        <v>62</v>
      </c>
      <c r="C34" s="19" t="s">
        <v>7</v>
      </c>
      <c r="D34" s="19" t="s">
        <v>93</v>
      </c>
      <c r="E34" s="19" t="s">
        <v>95</v>
      </c>
      <c r="F34" s="19" t="s">
        <v>99</v>
      </c>
      <c r="G34" s="19" t="s">
        <v>17</v>
      </c>
      <c r="H34" s="19" t="s">
        <v>9</v>
      </c>
      <c r="I34" s="19" t="s">
        <v>96</v>
      </c>
      <c r="J34" s="2" t="s">
        <v>100</v>
      </c>
      <c r="K34" s="33">
        <v>30000</v>
      </c>
      <c r="L34" s="33">
        <v>31200</v>
      </c>
      <c r="M34" s="33">
        <v>32400</v>
      </c>
    </row>
    <row r="35" spans="1:13" ht="54" customHeight="1">
      <c r="A35" s="4">
        <v>29</v>
      </c>
      <c r="B35" s="17" t="s">
        <v>62</v>
      </c>
      <c r="C35" s="17" t="s">
        <v>7</v>
      </c>
      <c r="D35" s="17" t="s">
        <v>47</v>
      </c>
      <c r="E35" s="17" t="s">
        <v>8</v>
      </c>
      <c r="F35" s="17" t="s">
        <v>6</v>
      </c>
      <c r="G35" s="17" t="s">
        <v>8</v>
      </c>
      <c r="H35" s="17" t="s">
        <v>9</v>
      </c>
      <c r="I35" s="17" t="s">
        <v>6</v>
      </c>
      <c r="J35" s="3" t="s">
        <v>64</v>
      </c>
      <c r="K35" s="11">
        <f>K37</f>
        <v>47100</v>
      </c>
      <c r="L35" s="11">
        <f>L37</f>
        <v>49000</v>
      </c>
      <c r="M35" s="11">
        <f>M37</f>
        <v>51000</v>
      </c>
    </row>
    <row r="36" spans="1:13" ht="29.25" customHeight="1">
      <c r="A36" s="4">
        <v>30</v>
      </c>
      <c r="B36" s="17" t="s">
        <v>62</v>
      </c>
      <c r="C36" s="17" t="s">
        <v>7</v>
      </c>
      <c r="D36" s="17" t="s">
        <v>47</v>
      </c>
      <c r="E36" s="17" t="s">
        <v>11</v>
      </c>
      <c r="F36" s="17" t="s">
        <v>6</v>
      </c>
      <c r="G36" s="17" t="s">
        <v>8</v>
      </c>
      <c r="H36" s="17" t="s">
        <v>9</v>
      </c>
      <c r="I36" s="17" t="s">
        <v>19</v>
      </c>
      <c r="J36" s="23" t="s">
        <v>65</v>
      </c>
      <c r="K36" s="11">
        <f aca="true" t="shared" si="3" ref="K36:M37">K37</f>
        <v>47100</v>
      </c>
      <c r="L36" s="11">
        <f t="shared" si="3"/>
        <v>49000</v>
      </c>
      <c r="M36" s="11">
        <f t="shared" si="3"/>
        <v>51000</v>
      </c>
    </row>
    <row r="37" spans="1:13" ht="38.25" customHeight="1">
      <c r="A37" s="4">
        <v>31</v>
      </c>
      <c r="B37" s="17" t="s">
        <v>62</v>
      </c>
      <c r="C37" s="17" t="s">
        <v>7</v>
      </c>
      <c r="D37" s="17" t="s">
        <v>47</v>
      </c>
      <c r="E37" s="17" t="s">
        <v>11</v>
      </c>
      <c r="F37" s="17" t="s">
        <v>61</v>
      </c>
      <c r="G37" s="17" t="s">
        <v>8</v>
      </c>
      <c r="H37" s="17" t="s">
        <v>9</v>
      </c>
      <c r="I37" s="17" t="s">
        <v>19</v>
      </c>
      <c r="J37" s="23" t="s">
        <v>66</v>
      </c>
      <c r="K37" s="11">
        <f t="shared" si="3"/>
        <v>47100</v>
      </c>
      <c r="L37" s="11">
        <f t="shared" si="3"/>
        <v>49000</v>
      </c>
      <c r="M37" s="11">
        <f t="shared" si="3"/>
        <v>51000</v>
      </c>
    </row>
    <row r="38" spans="1:13" ht="44.25" customHeight="1">
      <c r="A38" s="4">
        <v>32</v>
      </c>
      <c r="B38" s="19" t="s">
        <v>62</v>
      </c>
      <c r="C38" s="19" t="s">
        <v>7</v>
      </c>
      <c r="D38" s="19" t="s">
        <v>47</v>
      </c>
      <c r="E38" s="19" t="s">
        <v>11</v>
      </c>
      <c r="F38" s="19" t="s">
        <v>52</v>
      </c>
      <c r="G38" s="19" t="s">
        <v>17</v>
      </c>
      <c r="H38" s="19" t="s">
        <v>9</v>
      </c>
      <c r="I38" s="19" t="s">
        <v>19</v>
      </c>
      <c r="J38" s="2" t="s">
        <v>79</v>
      </c>
      <c r="K38" s="1">
        <v>47100</v>
      </c>
      <c r="L38" s="1">
        <v>49000</v>
      </c>
      <c r="M38" s="1">
        <v>51000</v>
      </c>
    </row>
    <row r="39" spans="1:13" ht="14.25" customHeight="1" hidden="1">
      <c r="A39" s="4">
        <v>33</v>
      </c>
      <c r="B39" s="17">
        <v>802</v>
      </c>
      <c r="C39" s="17" t="s">
        <v>7</v>
      </c>
      <c r="D39" s="17" t="s">
        <v>48</v>
      </c>
      <c r="E39" s="17" t="s">
        <v>8</v>
      </c>
      <c r="F39" s="17" t="s">
        <v>6</v>
      </c>
      <c r="G39" s="17" t="s">
        <v>8</v>
      </c>
      <c r="H39" s="17" t="s">
        <v>9</v>
      </c>
      <c r="I39" s="17" t="s">
        <v>6</v>
      </c>
      <c r="J39" s="3" t="s">
        <v>49</v>
      </c>
      <c r="K39" s="11">
        <f>K40</f>
        <v>0</v>
      </c>
      <c r="L39" s="11">
        <f>L40</f>
        <v>0</v>
      </c>
      <c r="M39" s="11">
        <f>M40</f>
        <v>0</v>
      </c>
    </row>
    <row r="40" spans="1:13" ht="30.75" customHeight="1" hidden="1">
      <c r="A40" s="4">
        <v>34</v>
      </c>
      <c r="B40" s="17">
        <v>802</v>
      </c>
      <c r="C40" s="9">
        <v>1</v>
      </c>
      <c r="D40" s="9">
        <v>16</v>
      </c>
      <c r="E40" s="9">
        <v>90</v>
      </c>
      <c r="F40" s="9" t="s">
        <v>6</v>
      </c>
      <c r="G40" s="9" t="s">
        <v>8</v>
      </c>
      <c r="H40" s="9" t="s">
        <v>9</v>
      </c>
      <c r="I40" s="6">
        <v>140</v>
      </c>
      <c r="J40" s="3" t="s">
        <v>50</v>
      </c>
      <c r="K40" s="7">
        <f>K42</f>
        <v>0</v>
      </c>
      <c r="L40" s="7">
        <f>L42</f>
        <v>0</v>
      </c>
      <c r="M40" s="7">
        <f>M42</f>
        <v>0</v>
      </c>
    </row>
    <row r="41" spans="1:13" ht="19.5" customHeight="1" hidden="1">
      <c r="A41" s="4">
        <v>35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  <c r="M41" s="4">
        <v>13</v>
      </c>
    </row>
    <row r="42" spans="1:13" ht="45.75" customHeight="1" hidden="1">
      <c r="A42" s="4">
        <v>36</v>
      </c>
      <c r="B42" s="4">
        <v>802</v>
      </c>
      <c r="C42" s="10">
        <v>1</v>
      </c>
      <c r="D42" s="10">
        <v>16</v>
      </c>
      <c r="E42" s="10">
        <v>90</v>
      </c>
      <c r="F42" s="10" t="s">
        <v>18</v>
      </c>
      <c r="G42" s="10">
        <v>10</v>
      </c>
      <c r="H42" s="10" t="s">
        <v>9</v>
      </c>
      <c r="I42" s="4">
        <v>140</v>
      </c>
      <c r="J42" s="2" t="s">
        <v>51</v>
      </c>
      <c r="K42" s="8"/>
      <c r="L42" s="8"/>
      <c r="M42" s="8"/>
    </row>
    <row r="43" spans="1:13" ht="45.75" customHeight="1">
      <c r="A43" s="4">
        <v>37</v>
      </c>
      <c r="B43" s="6">
        <v>802</v>
      </c>
      <c r="C43" s="9" t="s">
        <v>7</v>
      </c>
      <c r="D43" s="9" t="s">
        <v>48</v>
      </c>
      <c r="E43" s="9" t="s">
        <v>8</v>
      </c>
      <c r="F43" s="9" t="s">
        <v>6</v>
      </c>
      <c r="G43" s="9" t="s">
        <v>8</v>
      </c>
      <c r="H43" s="9" t="s">
        <v>9</v>
      </c>
      <c r="I43" s="9" t="s">
        <v>6</v>
      </c>
      <c r="J43" s="3" t="s">
        <v>49</v>
      </c>
      <c r="K43" s="7">
        <f aca="true" t="shared" si="4" ref="K43:M44">K44</f>
        <v>5000</v>
      </c>
      <c r="L43" s="7">
        <f t="shared" si="4"/>
        <v>5200</v>
      </c>
      <c r="M43" s="7">
        <f t="shared" si="4"/>
        <v>5400</v>
      </c>
    </row>
    <row r="44" spans="1:13" ht="45.75" customHeight="1">
      <c r="A44" s="4">
        <v>38</v>
      </c>
      <c r="B44" s="4">
        <v>802</v>
      </c>
      <c r="C44" s="10" t="s">
        <v>7</v>
      </c>
      <c r="D44" s="10" t="s">
        <v>48</v>
      </c>
      <c r="E44" s="10" t="s">
        <v>116</v>
      </c>
      <c r="F44" s="10" t="s">
        <v>6</v>
      </c>
      <c r="G44" s="10" t="s">
        <v>12</v>
      </c>
      <c r="H44" s="10" t="s">
        <v>9</v>
      </c>
      <c r="I44" s="4">
        <v>140</v>
      </c>
      <c r="J44" s="3" t="s">
        <v>118</v>
      </c>
      <c r="K44" s="8">
        <f t="shared" si="4"/>
        <v>5000</v>
      </c>
      <c r="L44" s="8">
        <f t="shared" si="4"/>
        <v>5200</v>
      </c>
      <c r="M44" s="8">
        <f t="shared" si="4"/>
        <v>5400</v>
      </c>
    </row>
    <row r="45" spans="1:13" ht="54.75" customHeight="1">
      <c r="A45" s="4">
        <v>39</v>
      </c>
      <c r="B45" s="4">
        <v>802</v>
      </c>
      <c r="C45" s="10" t="s">
        <v>7</v>
      </c>
      <c r="D45" s="10" t="s">
        <v>48</v>
      </c>
      <c r="E45" s="10" t="s">
        <v>116</v>
      </c>
      <c r="F45" s="10" t="s">
        <v>69</v>
      </c>
      <c r="G45" s="10" t="s">
        <v>12</v>
      </c>
      <c r="H45" s="10" t="s">
        <v>9</v>
      </c>
      <c r="I45" s="4">
        <v>140</v>
      </c>
      <c r="J45" s="2" t="s">
        <v>117</v>
      </c>
      <c r="K45" s="8">
        <v>5000</v>
      </c>
      <c r="L45" s="8">
        <v>5200</v>
      </c>
      <c r="M45" s="8">
        <v>5400</v>
      </c>
    </row>
    <row r="46" spans="1:13" ht="26.25" customHeight="1">
      <c r="A46" s="4">
        <v>40</v>
      </c>
      <c r="B46" s="6">
        <v>802</v>
      </c>
      <c r="C46" s="9" t="s">
        <v>7</v>
      </c>
      <c r="D46" s="9" t="s">
        <v>101</v>
      </c>
      <c r="E46" s="9" t="s">
        <v>8</v>
      </c>
      <c r="F46" s="9" t="s">
        <v>6</v>
      </c>
      <c r="G46" s="9" t="s">
        <v>8</v>
      </c>
      <c r="H46" s="9" t="s">
        <v>9</v>
      </c>
      <c r="I46" s="9" t="s">
        <v>6</v>
      </c>
      <c r="J46" s="3" t="s">
        <v>102</v>
      </c>
      <c r="K46" s="34">
        <f>K48</f>
        <v>35000</v>
      </c>
      <c r="L46" s="34">
        <f>L48</f>
        <v>36400</v>
      </c>
      <c r="M46" s="34">
        <f>M48</f>
        <v>37900</v>
      </c>
    </row>
    <row r="47" spans="1:13" ht="21.75" customHeight="1">
      <c r="A47" s="4">
        <v>41</v>
      </c>
      <c r="B47" s="4">
        <v>802</v>
      </c>
      <c r="C47" s="10" t="s">
        <v>7</v>
      </c>
      <c r="D47" s="10" t="s">
        <v>101</v>
      </c>
      <c r="E47" s="10" t="s">
        <v>103</v>
      </c>
      <c r="F47" s="10" t="s">
        <v>6</v>
      </c>
      <c r="G47" s="10" t="s">
        <v>8</v>
      </c>
      <c r="H47" s="10" t="s">
        <v>9</v>
      </c>
      <c r="I47" s="4">
        <v>180</v>
      </c>
      <c r="J47" s="2" t="s">
        <v>104</v>
      </c>
      <c r="K47" s="35">
        <f>K48</f>
        <v>35000</v>
      </c>
      <c r="L47" s="35">
        <f>L48</f>
        <v>36400</v>
      </c>
      <c r="M47" s="35">
        <f>M48</f>
        <v>37900</v>
      </c>
    </row>
    <row r="48" spans="1:13" ht="36" customHeight="1">
      <c r="A48" s="4">
        <v>42</v>
      </c>
      <c r="B48" s="4">
        <v>802</v>
      </c>
      <c r="C48" s="10" t="s">
        <v>7</v>
      </c>
      <c r="D48" s="10" t="s">
        <v>101</v>
      </c>
      <c r="E48" s="10" t="s">
        <v>103</v>
      </c>
      <c r="F48" s="10" t="s">
        <v>20</v>
      </c>
      <c r="G48" s="10" t="s">
        <v>17</v>
      </c>
      <c r="H48" s="10" t="s">
        <v>9</v>
      </c>
      <c r="I48" s="4">
        <v>180</v>
      </c>
      <c r="J48" s="2" t="s">
        <v>105</v>
      </c>
      <c r="K48" s="35">
        <v>35000</v>
      </c>
      <c r="L48" s="35">
        <v>36400</v>
      </c>
      <c r="M48" s="35">
        <v>37900</v>
      </c>
    </row>
    <row r="49" spans="1:13" s="22" customFormat="1" ht="28.5" customHeight="1">
      <c r="A49" s="4">
        <v>43</v>
      </c>
      <c r="B49" s="20" t="s">
        <v>6</v>
      </c>
      <c r="C49" s="20" t="s">
        <v>21</v>
      </c>
      <c r="D49" s="20" t="s">
        <v>8</v>
      </c>
      <c r="E49" s="20" t="s">
        <v>8</v>
      </c>
      <c r="F49" s="20" t="s">
        <v>6</v>
      </c>
      <c r="G49" s="20" t="s">
        <v>8</v>
      </c>
      <c r="H49" s="20" t="s">
        <v>9</v>
      </c>
      <c r="I49" s="20" t="s">
        <v>6</v>
      </c>
      <c r="J49" s="36" t="s">
        <v>41</v>
      </c>
      <c r="K49" s="11">
        <f>K50+K77+K80</f>
        <v>8714053.540000001</v>
      </c>
      <c r="L49" s="21">
        <f>L50</f>
        <v>6269047.779999999</v>
      </c>
      <c r="M49" s="21">
        <f>M50</f>
        <v>6500146.779999999</v>
      </c>
    </row>
    <row r="50" spans="1:13" s="14" customFormat="1" ht="48" customHeight="1">
      <c r="A50" s="4">
        <v>44</v>
      </c>
      <c r="B50" s="17" t="s">
        <v>62</v>
      </c>
      <c r="C50" s="17" t="s">
        <v>21</v>
      </c>
      <c r="D50" s="17" t="s">
        <v>12</v>
      </c>
      <c r="E50" s="17" t="s">
        <v>8</v>
      </c>
      <c r="F50" s="17" t="s">
        <v>6</v>
      </c>
      <c r="G50" s="17" t="s">
        <v>8</v>
      </c>
      <c r="H50" s="17" t="s">
        <v>9</v>
      </c>
      <c r="I50" s="17" t="s">
        <v>6</v>
      </c>
      <c r="J50" s="3" t="s">
        <v>45</v>
      </c>
      <c r="K50" s="11">
        <f>K51+K68+K74+K58</f>
        <v>8584758.39</v>
      </c>
      <c r="L50" s="11">
        <f>L51+L68+L74</f>
        <v>6269047.779999999</v>
      </c>
      <c r="M50" s="11">
        <f>M51+M68+M74</f>
        <v>6500146.779999999</v>
      </c>
    </row>
    <row r="51" spans="1:13" s="14" customFormat="1" ht="39" customHeight="1">
      <c r="A51" s="4">
        <v>45</v>
      </c>
      <c r="B51" s="17" t="s">
        <v>62</v>
      </c>
      <c r="C51" s="17" t="s">
        <v>21</v>
      </c>
      <c r="D51" s="17" t="s">
        <v>12</v>
      </c>
      <c r="E51" s="17" t="s">
        <v>17</v>
      </c>
      <c r="F51" s="17" t="s">
        <v>6</v>
      </c>
      <c r="G51" s="17" t="s">
        <v>8</v>
      </c>
      <c r="H51" s="17" t="s">
        <v>9</v>
      </c>
      <c r="I51" s="17" t="s">
        <v>23</v>
      </c>
      <c r="J51" s="3" t="s">
        <v>86</v>
      </c>
      <c r="K51" s="11">
        <f>K52+K56</f>
        <v>3051600</v>
      </c>
      <c r="L51" s="11">
        <f>L52+L56</f>
        <v>3188269</v>
      </c>
      <c r="M51" s="11">
        <f>M52+M56</f>
        <v>3415168</v>
      </c>
    </row>
    <row r="52" spans="1:13" s="14" customFormat="1" ht="39" customHeight="1">
      <c r="A52" s="4">
        <v>46</v>
      </c>
      <c r="B52" s="17" t="s">
        <v>62</v>
      </c>
      <c r="C52" s="17" t="s">
        <v>21</v>
      </c>
      <c r="D52" s="17" t="s">
        <v>12</v>
      </c>
      <c r="E52" s="17" t="s">
        <v>87</v>
      </c>
      <c r="F52" s="17" t="s">
        <v>24</v>
      </c>
      <c r="G52" s="17" t="s">
        <v>8</v>
      </c>
      <c r="H52" s="17" t="s">
        <v>9</v>
      </c>
      <c r="I52" s="17" t="s">
        <v>23</v>
      </c>
      <c r="J52" s="3" t="s">
        <v>68</v>
      </c>
      <c r="K52" s="11">
        <f>K53</f>
        <v>3051600</v>
      </c>
      <c r="L52" s="11">
        <f>L53</f>
        <v>2974000</v>
      </c>
      <c r="M52" s="11">
        <f>M53</f>
        <v>2974000</v>
      </c>
    </row>
    <row r="53" spans="1:13" s="14" customFormat="1" ht="39" customHeight="1">
      <c r="A53" s="4">
        <v>47</v>
      </c>
      <c r="B53" s="19" t="s">
        <v>62</v>
      </c>
      <c r="C53" s="19" t="s">
        <v>21</v>
      </c>
      <c r="D53" s="19" t="s">
        <v>12</v>
      </c>
      <c r="E53" s="19" t="s">
        <v>87</v>
      </c>
      <c r="F53" s="19" t="s">
        <v>24</v>
      </c>
      <c r="G53" s="19" t="s">
        <v>17</v>
      </c>
      <c r="H53" s="19" t="s">
        <v>9</v>
      </c>
      <c r="I53" s="19" t="s">
        <v>23</v>
      </c>
      <c r="J53" s="2" t="s">
        <v>80</v>
      </c>
      <c r="K53" s="1">
        <f>K54+K55</f>
        <v>3051600</v>
      </c>
      <c r="L53" s="1">
        <f>L54+L55</f>
        <v>2974000</v>
      </c>
      <c r="M53" s="1">
        <f>M54+M55</f>
        <v>2974000</v>
      </c>
    </row>
    <row r="54" spans="1:13" ht="50.25" customHeight="1">
      <c r="A54" s="4">
        <v>48</v>
      </c>
      <c r="B54" s="19" t="s">
        <v>62</v>
      </c>
      <c r="C54" s="19" t="s">
        <v>21</v>
      </c>
      <c r="D54" s="19" t="s">
        <v>12</v>
      </c>
      <c r="E54" s="19" t="s">
        <v>87</v>
      </c>
      <c r="F54" s="19" t="s">
        <v>24</v>
      </c>
      <c r="G54" s="19" t="s">
        <v>17</v>
      </c>
      <c r="H54" s="19" t="s">
        <v>59</v>
      </c>
      <c r="I54" s="19" t="s">
        <v>23</v>
      </c>
      <c r="J54" s="2" t="s">
        <v>126</v>
      </c>
      <c r="K54" s="1">
        <v>2601000</v>
      </c>
      <c r="L54" s="1">
        <v>2601000</v>
      </c>
      <c r="M54" s="1">
        <v>2601000</v>
      </c>
    </row>
    <row r="55" spans="1:13" ht="50.25" customHeight="1">
      <c r="A55" s="4">
        <v>49</v>
      </c>
      <c r="B55" s="19" t="s">
        <v>62</v>
      </c>
      <c r="C55" s="19" t="s">
        <v>21</v>
      </c>
      <c r="D55" s="19" t="s">
        <v>12</v>
      </c>
      <c r="E55" s="19" t="s">
        <v>87</v>
      </c>
      <c r="F55" s="19" t="s">
        <v>127</v>
      </c>
      <c r="G55" s="19" t="s">
        <v>17</v>
      </c>
      <c r="H55" s="19" t="s">
        <v>128</v>
      </c>
      <c r="I55" s="19" t="s">
        <v>23</v>
      </c>
      <c r="J55" s="2" t="s">
        <v>129</v>
      </c>
      <c r="K55" s="1">
        <v>450600</v>
      </c>
      <c r="L55" s="1">
        <v>373000</v>
      </c>
      <c r="M55" s="1">
        <v>373000</v>
      </c>
    </row>
    <row r="56" spans="1:13" ht="22.5" customHeight="1">
      <c r="A56" s="4">
        <v>50</v>
      </c>
      <c r="B56" s="17" t="s">
        <v>62</v>
      </c>
      <c r="C56" s="17" t="s">
        <v>21</v>
      </c>
      <c r="D56" s="17" t="s">
        <v>12</v>
      </c>
      <c r="E56" s="17" t="s">
        <v>88</v>
      </c>
      <c r="F56" s="17" t="s">
        <v>34</v>
      </c>
      <c r="G56" s="17" t="s">
        <v>8</v>
      </c>
      <c r="H56" s="17" t="s">
        <v>9</v>
      </c>
      <c r="I56" s="17" t="s">
        <v>23</v>
      </c>
      <c r="J56" s="24" t="s">
        <v>67</v>
      </c>
      <c r="K56" s="11">
        <f>K57</f>
        <v>0</v>
      </c>
      <c r="L56" s="11">
        <f>L57</f>
        <v>214269</v>
      </c>
      <c r="M56" s="11">
        <f>M57</f>
        <v>441168</v>
      </c>
    </row>
    <row r="57" spans="1:13" ht="24.75" customHeight="1">
      <c r="A57" s="4">
        <v>51</v>
      </c>
      <c r="B57" s="19" t="s">
        <v>62</v>
      </c>
      <c r="C57" s="19" t="s">
        <v>21</v>
      </c>
      <c r="D57" s="19" t="s">
        <v>12</v>
      </c>
      <c r="E57" s="19" t="s">
        <v>88</v>
      </c>
      <c r="F57" s="19" t="s">
        <v>34</v>
      </c>
      <c r="G57" s="19" t="s">
        <v>17</v>
      </c>
      <c r="H57" s="19" t="s">
        <v>9</v>
      </c>
      <c r="I57" s="19" t="s">
        <v>23</v>
      </c>
      <c r="J57" s="2" t="s">
        <v>81</v>
      </c>
      <c r="K57" s="1"/>
      <c r="L57" s="1">
        <v>214269</v>
      </c>
      <c r="M57" s="1">
        <v>441168</v>
      </c>
    </row>
    <row r="58" spans="1:13" ht="30" customHeight="1">
      <c r="A58" s="4">
        <v>52</v>
      </c>
      <c r="B58" s="19" t="s">
        <v>62</v>
      </c>
      <c r="C58" s="19" t="s">
        <v>21</v>
      </c>
      <c r="D58" s="19" t="s">
        <v>12</v>
      </c>
      <c r="E58" s="19" t="s">
        <v>135</v>
      </c>
      <c r="F58" s="19" t="s">
        <v>6</v>
      </c>
      <c r="G58" s="19" t="s">
        <v>8</v>
      </c>
      <c r="H58" s="19" t="s">
        <v>9</v>
      </c>
      <c r="I58" s="19" t="s">
        <v>23</v>
      </c>
      <c r="J58" s="3" t="s">
        <v>130</v>
      </c>
      <c r="K58" s="11">
        <f>K59</f>
        <v>2298099.6100000003</v>
      </c>
      <c r="L58" s="11"/>
      <c r="M58" s="11"/>
    </row>
    <row r="59" spans="1:13" ht="24.75" customHeight="1">
      <c r="A59" s="4">
        <v>53</v>
      </c>
      <c r="B59" s="19" t="s">
        <v>62</v>
      </c>
      <c r="C59" s="19" t="s">
        <v>21</v>
      </c>
      <c r="D59" s="19" t="s">
        <v>12</v>
      </c>
      <c r="E59" s="19" t="s">
        <v>136</v>
      </c>
      <c r="F59" s="19" t="s">
        <v>34</v>
      </c>
      <c r="G59" s="19" t="s">
        <v>8</v>
      </c>
      <c r="H59" s="19" t="s">
        <v>9</v>
      </c>
      <c r="I59" s="19" t="s">
        <v>23</v>
      </c>
      <c r="J59" s="2" t="s">
        <v>131</v>
      </c>
      <c r="K59" s="1">
        <f>K60</f>
        <v>2298099.6100000003</v>
      </c>
      <c r="L59" s="1"/>
      <c r="M59" s="1"/>
    </row>
    <row r="60" spans="1:13" ht="24.75" customHeight="1">
      <c r="A60" s="4">
        <v>54</v>
      </c>
      <c r="B60" s="19" t="s">
        <v>62</v>
      </c>
      <c r="C60" s="19" t="s">
        <v>21</v>
      </c>
      <c r="D60" s="19" t="s">
        <v>12</v>
      </c>
      <c r="E60" s="19" t="s">
        <v>136</v>
      </c>
      <c r="F60" s="19" t="s">
        <v>34</v>
      </c>
      <c r="G60" s="19" t="s">
        <v>17</v>
      </c>
      <c r="H60" s="19" t="s">
        <v>9</v>
      </c>
      <c r="I60" s="19" t="s">
        <v>23</v>
      </c>
      <c r="J60" s="2" t="s">
        <v>132</v>
      </c>
      <c r="K60" s="1">
        <f>K63+K64+K65+K66+K61+K67+K62</f>
        <v>2298099.6100000003</v>
      </c>
      <c r="L60" s="1"/>
      <c r="M60" s="1"/>
    </row>
    <row r="61" spans="1:13" ht="84.75" customHeight="1">
      <c r="A61" s="4">
        <v>55</v>
      </c>
      <c r="B61" s="19" t="s">
        <v>62</v>
      </c>
      <c r="C61" s="19" t="s">
        <v>21</v>
      </c>
      <c r="D61" s="19" t="s">
        <v>12</v>
      </c>
      <c r="E61" s="19" t="s">
        <v>136</v>
      </c>
      <c r="F61" s="19" t="s">
        <v>34</v>
      </c>
      <c r="G61" s="19" t="s">
        <v>17</v>
      </c>
      <c r="H61" s="19" t="s">
        <v>145</v>
      </c>
      <c r="I61" s="19" t="s">
        <v>23</v>
      </c>
      <c r="J61" s="2" t="s">
        <v>146</v>
      </c>
      <c r="K61" s="44">
        <f>14900+140312.06</f>
        <v>155212.06</v>
      </c>
      <c r="L61" s="1"/>
      <c r="M61" s="1"/>
    </row>
    <row r="62" spans="1:13" ht="84.75" customHeight="1">
      <c r="A62" s="4">
        <v>56</v>
      </c>
      <c r="B62" s="19" t="s">
        <v>62</v>
      </c>
      <c r="C62" s="19" t="s">
        <v>21</v>
      </c>
      <c r="D62" s="19" t="s">
        <v>12</v>
      </c>
      <c r="E62" s="19" t="s">
        <v>136</v>
      </c>
      <c r="F62" s="19" t="s">
        <v>34</v>
      </c>
      <c r="G62" s="19" t="s">
        <v>17</v>
      </c>
      <c r="H62" s="19" t="s">
        <v>154</v>
      </c>
      <c r="I62" s="19" t="s">
        <v>23</v>
      </c>
      <c r="J62" s="2" t="s">
        <v>155</v>
      </c>
      <c r="K62" s="1">
        <v>135283</v>
      </c>
      <c r="L62" s="1"/>
      <c r="M62" s="1"/>
    </row>
    <row r="63" spans="1:13" ht="38.25" customHeight="1">
      <c r="A63" s="4">
        <v>56</v>
      </c>
      <c r="B63" s="19" t="s">
        <v>62</v>
      </c>
      <c r="C63" s="19" t="s">
        <v>21</v>
      </c>
      <c r="D63" s="19" t="s">
        <v>12</v>
      </c>
      <c r="E63" s="19" t="s">
        <v>136</v>
      </c>
      <c r="F63" s="19" t="s">
        <v>34</v>
      </c>
      <c r="G63" s="19" t="s">
        <v>17</v>
      </c>
      <c r="H63" s="19" t="s">
        <v>141</v>
      </c>
      <c r="I63" s="19" t="s">
        <v>23</v>
      </c>
      <c r="J63" s="2" t="s">
        <v>142</v>
      </c>
      <c r="K63" s="1">
        <v>84201.55</v>
      </c>
      <c r="L63" s="1"/>
      <c r="M63" s="1"/>
    </row>
    <row r="64" spans="1:13" ht="107.25" customHeight="1">
      <c r="A64" s="4">
        <v>57</v>
      </c>
      <c r="B64" s="19" t="s">
        <v>62</v>
      </c>
      <c r="C64" s="19" t="s">
        <v>21</v>
      </c>
      <c r="D64" s="19" t="s">
        <v>12</v>
      </c>
      <c r="E64" s="19" t="s">
        <v>136</v>
      </c>
      <c r="F64" s="19" t="s">
        <v>34</v>
      </c>
      <c r="G64" s="19" t="s">
        <v>17</v>
      </c>
      <c r="H64" s="19" t="s">
        <v>139</v>
      </c>
      <c r="I64" s="19" t="s">
        <v>23</v>
      </c>
      <c r="J64" s="2" t="s">
        <v>140</v>
      </c>
      <c r="K64" s="1">
        <v>28267</v>
      </c>
      <c r="L64" s="1"/>
      <c r="M64" s="1"/>
    </row>
    <row r="65" spans="1:13" ht="94.5" customHeight="1">
      <c r="A65" s="4">
        <v>58</v>
      </c>
      <c r="B65" s="19" t="s">
        <v>62</v>
      </c>
      <c r="C65" s="19" t="s">
        <v>21</v>
      </c>
      <c r="D65" s="19" t="s">
        <v>12</v>
      </c>
      <c r="E65" s="19" t="s">
        <v>136</v>
      </c>
      <c r="F65" s="19" t="s">
        <v>34</v>
      </c>
      <c r="G65" s="19" t="s">
        <v>17</v>
      </c>
      <c r="H65" s="19" t="s">
        <v>137</v>
      </c>
      <c r="I65" s="19" t="s">
        <v>23</v>
      </c>
      <c r="J65" s="2" t="s">
        <v>133</v>
      </c>
      <c r="K65" s="1">
        <v>155000</v>
      </c>
      <c r="L65" s="1"/>
      <c r="M65" s="1"/>
    </row>
    <row r="66" spans="1:13" ht="96" customHeight="1">
      <c r="A66" s="4">
        <v>59</v>
      </c>
      <c r="B66" s="19" t="s">
        <v>62</v>
      </c>
      <c r="C66" s="19" t="s">
        <v>21</v>
      </c>
      <c r="D66" s="19" t="s">
        <v>12</v>
      </c>
      <c r="E66" s="19" t="s">
        <v>136</v>
      </c>
      <c r="F66" s="19" t="s">
        <v>34</v>
      </c>
      <c r="G66" s="19" t="s">
        <v>17</v>
      </c>
      <c r="H66" s="19" t="s">
        <v>138</v>
      </c>
      <c r="I66" s="19" t="s">
        <v>23</v>
      </c>
      <c r="J66" s="2" t="s">
        <v>134</v>
      </c>
      <c r="K66" s="1">
        <v>641000</v>
      </c>
      <c r="L66" s="1"/>
      <c r="M66" s="1"/>
    </row>
    <row r="67" spans="1:13" ht="54" customHeight="1">
      <c r="A67" s="4">
        <v>60</v>
      </c>
      <c r="B67" s="19" t="s">
        <v>62</v>
      </c>
      <c r="C67" s="19" t="s">
        <v>21</v>
      </c>
      <c r="D67" s="19" t="s">
        <v>12</v>
      </c>
      <c r="E67" s="19" t="s">
        <v>136</v>
      </c>
      <c r="F67" s="19" t="s">
        <v>34</v>
      </c>
      <c r="G67" s="19" t="s">
        <v>17</v>
      </c>
      <c r="H67" s="19" t="s">
        <v>143</v>
      </c>
      <c r="I67" s="19" t="s">
        <v>23</v>
      </c>
      <c r="J67" s="37" t="s">
        <v>144</v>
      </c>
      <c r="K67" s="1">
        <v>1099136</v>
      </c>
      <c r="L67" s="1"/>
      <c r="M67" s="1"/>
    </row>
    <row r="68" spans="1:13" s="14" customFormat="1" ht="34.5" customHeight="1">
      <c r="A68" s="4">
        <v>61</v>
      </c>
      <c r="B68" s="17" t="s">
        <v>62</v>
      </c>
      <c r="C68" s="17" t="s">
        <v>21</v>
      </c>
      <c r="D68" s="17" t="s">
        <v>12</v>
      </c>
      <c r="E68" s="17" t="s">
        <v>90</v>
      </c>
      <c r="F68" s="17" t="s">
        <v>6</v>
      </c>
      <c r="G68" s="17" t="s">
        <v>8</v>
      </c>
      <c r="H68" s="17" t="s">
        <v>9</v>
      </c>
      <c r="I68" s="17" t="s">
        <v>23</v>
      </c>
      <c r="J68" s="3" t="s">
        <v>89</v>
      </c>
      <c r="K68" s="11">
        <f>K73+K69</f>
        <v>112800</v>
      </c>
      <c r="L68" s="11">
        <f>L73+L69</f>
        <v>102000</v>
      </c>
      <c r="M68" s="11">
        <f>M73+M69</f>
        <v>106200</v>
      </c>
    </row>
    <row r="69" spans="1:13" s="14" customFormat="1" ht="45.75" customHeight="1">
      <c r="A69" s="4">
        <v>62</v>
      </c>
      <c r="B69" s="17" t="s">
        <v>62</v>
      </c>
      <c r="C69" s="17" t="s">
        <v>21</v>
      </c>
      <c r="D69" s="17" t="s">
        <v>12</v>
      </c>
      <c r="E69" s="17" t="s">
        <v>90</v>
      </c>
      <c r="F69" s="17" t="s">
        <v>109</v>
      </c>
      <c r="G69" s="17" t="s">
        <v>8</v>
      </c>
      <c r="H69" s="17" t="s">
        <v>9</v>
      </c>
      <c r="I69" s="17" t="s">
        <v>23</v>
      </c>
      <c r="J69" s="3" t="s">
        <v>111</v>
      </c>
      <c r="K69" s="11">
        <f aca="true" t="shared" si="5" ref="K69:M70">K70</f>
        <v>4300</v>
      </c>
      <c r="L69" s="11">
        <f t="shared" si="5"/>
        <v>3900</v>
      </c>
      <c r="M69" s="11">
        <f t="shared" si="5"/>
        <v>3900</v>
      </c>
    </row>
    <row r="70" spans="1:13" s="14" customFormat="1" ht="45.75" customHeight="1">
      <c r="A70" s="4">
        <v>63</v>
      </c>
      <c r="B70" s="17" t="s">
        <v>62</v>
      </c>
      <c r="C70" s="17" t="s">
        <v>21</v>
      </c>
      <c r="D70" s="17" t="s">
        <v>12</v>
      </c>
      <c r="E70" s="17" t="s">
        <v>90</v>
      </c>
      <c r="F70" s="17" t="s">
        <v>109</v>
      </c>
      <c r="G70" s="17" t="s">
        <v>17</v>
      </c>
      <c r="H70" s="17" t="s">
        <v>9</v>
      </c>
      <c r="I70" s="17" t="s">
        <v>23</v>
      </c>
      <c r="J70" s="3" t="s">
        <v>112</v>
      </c>
      <c r="K70" s="11">
        <f t="shared" si="5"/>
        <v>4300</v>
      </c>
      <c r="L70" s="11">
        <f t="shared" si="5"/>
        <v>3900</v>
      </c>
      <c r="M70" s="11">
        <f t="shared" si="5"/>
        <v>3900</v>
      </c>
    </row>
    <row r="71" spans="1:13" s="14" customFormat="1" ht="73.5" customHeight="1">
      <c r="A71" s="4">
        <v>64</v>
      </c>
      <c r="B71" s="19" t="s">
        <v>62</v>
      </c>
      <c r="C71" s="19" t="s">
        <v>21</v>
      </c>
      <c r="D71" s="19" t="s">
        <v>12</v>
      </c>
      <c r="E71" s="19" t="s">
        <v>90</v>
      </c>
      <c r="F71" s="19" t="s">
        <v>109</v>
      </c>
      <c r="G71" s="19" t="s">
        <v>17</v>
      </c>
      <c r="H71" s="19" t="s">
        <v>110</v>
      </c>
      <c r="I71" s="19" t="s">
        <v>23</v>
      </c>
      <c r="J71" s="2" t="s">
        <v>113</v>
      </c>
      <c r="K71" s="1">
        <f>3900+100+300</f>
        <v>4300</v>
      </c>
      <c r="L71" s="1">
        <v>3900</v>
      </c>
      <c r="M71" s="1">
        <v>3900</v>
      </c>
    </row>
    <row r="72" spans="1:13" s="14" customFormat="1" ht="46.5" customHeight="1">
      <c r="A72" s="4">
        <v>65</v>
      </c>
      <c r="B72" s="17" t="s">
        <v>62</v>
      </c>
      <c r="C72" s="17" t="s">
        <v>21</v>
      </c>
      <c r="D72" s="17" t="s">
        <v>12</v>
      </c>
      <c r="E72" s="17" t="s">
        <v>91</v>
      </c>
      <c r="F72" s="17" t="s">
        <v>92</v>
      </c>
      <c r="G72" s="17" t="s">
        <v>8</v>
      </c>
      <c r="H72" s="17" t="s">
        <v>9</v>
      </c>
      <c r="I72" s="17" t="s">
        <v>23</v>
      </c>
      <c r="J72" s="23" t="s">
        <v>36</v>
      </c>
      <c r="K72" s="11">
        <f>K73</f>
        <v>108500</v>
      </c>
      <c r="L72" s="11">
        <f>L73</f>
        <v>98100</v>
      </c>
      <c r="M72" s="11">
        <f>M73</f>
        <v>102300</v>
      </c>
    </row>
    <row r="73" spans="1:13" s="14" customFormat="1" ht="56.25" customHeight="1">
      <c r="A73" s="4">
        <v>66</v>
      </c>
      <c r="B73" s="19" t="s">
        <v>62</v>
      </c>
      <c r="C73" s="19" t="s">
        <v>21</v>
      </c>
      <c r="D73" s="19" t="s">
        <v>12</v>
      </c>
      <c r="E73" s="19" t="s">
        <v>91</v>
      </c>
      <c r="F73" s="19" t="s">
        <v>92</v>
      </c>
      <c r="G73" s="19" t="s">
        <v>17</v>
      </c>
      <c r="H73" s="19" t="s">
        <v>9</v>
      </c>
      <c r="I73" s="19" t="s">
        <v>23</v>
      </c>
      <c r="J73" s="2" t="s">
        <v>82</v>
      </c>
      <c r="K73" s="1">
        <f>96900+11600</f>
        <v>108500</v>
      </c>
      <c r="L73" s="1">
        <v>98100</v>
      </c>
      <c r="M73" s="1">
        <v>102300</v>
      </c>
    </row>
    <row r="74" spans="1:13" s="14" customFormat="1" ht="27.75" customHeight="1">
      <c r="A74" s="4">
        <v>67</v>
      </c>
      <c r="B74" s="19" t="s">
        <v>62</v>
      </c>
      <c r="C74" s="19" t="s">
        <v>21</v>
      </c>
      <c r="D74" s="19" t="s">
        <v>12</v>
      </c>
      <c r="E74" s="19" t="s">
        <v>121</v>
      </c>
      <c r="F74" s="19" t="s">
        <v>6</v>
      </c>
      <c r="G74" s="19" t="s">
        <v>8</v>
      </c>
      <c r="H74" s="19" t="s">
        <v>9</v>
      </c>
      <c r="I74" s="19" t="s">
        <v>23</v>
      </c>
      <c r="J74" s="3" t="s">
        <v>122</v>
      </c>
      <c r="K74" s="11">
        <f aca="true" t="shared" si="6" ref="K74:M75">K75</f>
        <v>3122258.78</v>
      </c>
      <c r="L74" s="11">
        <f t="shared" si="6"/>
        <v>2978778.78</v>
      </c>
      <c r="M74" s="11">
        <f t="shared" si="6"/>
        <v>2978778.78</v>
      </c>
    </row>
    <row r="75" spans="1:13" s="14" customFormat="1" ht="34.5" customHeight="1">
      <c r="A75" s="4">
        <v>68</v>
      </c>
      <c r="B75" s="19" t="s">
        <v>62</v>
      </c>
      <c r="C75" s="19" t="s">
        <v>21</v>
      </c>
      <c r="D75" s="19" t="s">
        <v>12</v>
      </c>
      <c r="E75" s="19" t="s">
        <v>123</v>
      </c>
      <c r="F75" s="19" t="s">
        <v>34</v>
      </c>
      <c r="G75" s="19" t="s">
        <v>8</v>
      </c>
      <c r="H75" s="19" t="s">
        <v>9</v>
      </c>
      <c r="I75" s="19" t="s">
        <v>23</v>
      </c>
      <c r="J75" s="3" t="s">
        <v>124</v>
      </c>
      <c r="K75" s="11">
        <f t="shared" si="6"/>
        <v>3122258.78</v>
      </c>
      <c r="L75" s="11">
        <f t="shared" si="6"/>
        <v>2978778.78</v>
      </c>
      <c r="M75" s="11">
        <f t="shared" si="6"/>
        <v>2978778.78</v>
      </c>
    </row>
    <row r="76" spans="1:13" s="14" customFormat="1" ht="32.25" customHeight="1">
      <c r="A76" s="4">
        <v>69</v>
      </c>
      <c r="B76" s="19" t="s">
        <v>62</v>
      </c>
      <c r="C76" s="19" t="s">
        <v>21</v>
      </c>
      <c r="D76" s="19" t="s">
        <v>12</v>
      </c>
      <c r="E76" s="19" t="s">
        <v>123</v>
      </c>
      <c r="F76" s="19" t="s">
        <v>34</v>
      </c>
      <c r="G76" s="19" t="s">
        <v>17</v>
      </c>
      <c r="H76" s="19" t="s">
        <v>9</v>
      </c>
      <c r="I76" s="19" t="s">
        <v>23</v>
      </c>
      <c r="J76" s="2" t="s">
        <v>125</v>
      </c>
      <c r="K76" s="1">
        <f>2978778.78+20000+48480+75000</f>
        <v>3122258.78</v>
      </c>
      <c r="L76" s="1">
        <v>2978778.78</v>
      </c>
      <c r="M76" s="1">
        <v>2978778.78</v>
      </c>
    </row>
    <row r="77" spans="1:13" s="14" customFormat="1" ht="30" customHeight="1">
      <c r="A77" s="4">
        <v>70</v>
      </c>
      <c r="B77" s="17" t="s">
        <v>62</v>
      </c>
      <c r="C77" s="17" t="s">
        <v>21</v>
      </c>
      <c r="D77" s="17" t="s">
        <v>32</v>
      </c>
      <c r="E77" s="17" t="s">
        <v>8</v>
      </c>
      <c r="F77" s="17" t="s">
        <v>6</v>
      </c>
      <c r="G77" s="17" t="s">
        <v>8</v>
      </c>
      <c r="H77" s="17" t="s">
        <v>9</v>
      </c>
      <c r="I77" s="17" t="s">
        <v>6</v>
      </c>
      <c r="J77" s="38" t="s">
        <v>147</v>
      </c>
      <c r="K77" s="11">
        <f>K78</f>
        <v>90500</v>
      </c>
      <c r="L77" s="11"/>
      <c r="M77" s="11"/>
    </row>
    <row r="78" spans="1:13" s="14" customFormat="1" ht="46.5" customHeight="1">
      <c r="A78" s="4">
        <v>71</v>
      </c>
      <c r="B78" s="17" t="s">
        <v>62</v>
      </c>
      <c r="C78" s="17" t="s">
        <v>21</v>
      </c>
      <c r="D78" s="17" t="s">
        <v>32</v>
      </c>
      <c r="E78" s="17" t="s">
        <v>95</v>
      </c>
      <c r="F78" s="17" t="s">
        <v>6</v>
      </c>
      <c r="G78" s="17" t="s">
        <v>17</v>
      </c>
      <c r="H78" s="17" t="s">
        <v>9</v>
      </c>
      <c r="I78" s="17" t="s">
        <v>148</v>
      </c>
      <c r="J78" s="39" t="s">
        <v>149</v>
      </c>
      <c r="K78" s="11">
        <f>K79</f>
        <v>90500</v>
      </c>
      <c r="L78" s="11"/>
      <c r="M78" s="11"/>
    </row>
    <row r="79" spans="1:13" s="14" customFormat="1" ht="43.5" customHeight="1">
      <c r="A79" s="4">
        <v>72</v>
      </c>
      <c r="B79" s="19" t="s">
        <v>62</v>
      </c>
      <c r="C79" s="19" t="s">
        <v>21</v>
      </c>
      <c r="D79" s="19" t="s">
        <v>32</v>
      </c>
      <c r="E79" s="19" t="s">
        <v>95</v>
      </c>
      <c r="F79" s="19" t="s">
        <v>150</v>
      </c>
      <c r="G79" s="19" t="s">
        <v>17</v>
      </c>
      <c r="H79" s="19" t="s">
        <v>9</v>
      </c>
      <c r="I79" s="19" t="s">
        <v>148</v>
      </c>
      <c r="J79" s="40" t="s">
        <v>149</v>
      </c>
      <c r="K79" s="1">
        <v>90500</v>
      </c>
      <c r="L79" s="1"/>
      <c r="M79" s="1"/>
    </row>
    <row r="80" spans="1:13" s="14" customFormat="1" ht="30" customHeight="1">
      <c r="A80" s="4">
        <v>73</v>
      </c>
      <c r="B80" s="17" t="s">
        <v>62</v>
      </c>
      <c r="C80" s="17" t="s">
        <v>21</v>
      </c>
      <c r="D80" s="17" t="s">
        <v>151</v>
      </c>
      <c r="E80" s="17" t="s">
        <v>8</v>
      </c>
      <c r="F80" s="17" t="s">
        <v>6</v>
      </c>
      <c r="G80" s="17" t="s">
        <v>8</v>
      </c>
      <c r="H80" s="17" t="s">
        <v>9</v>
      </c>
      <c r="I80" s="17" t="s">
        <v>6</v>
      </c>
      <c r="J80" s="43" t="s">
        <v>152</v>
      </c>
      <c r="K80" s="11">
        <f>K81</f>
        <v>38795.15</v>
      </c>
      <c r="L80" s="11"/>
      <c r="M80" s="11"/>
    </row>
    <row r="81" spans="1:13" s="14" customFormat="1" ht="30" customHeight="1">
      <c r="A81" s="4">
        <v>74</v>
      </c>
      <c r="B81" s="17" t="s">
        <v>62</v>
      </c>
      <c r="C81" s="17" t="s">
        <v>21</v>
      </c>
      <c r="D81" s="17" t="s">
        <v>151</v>
      </c>
      <c r="E81" s="17" t="s">
        <v>95</v>
      </c>
      <c r="F81" s="17" t="s">
        <v>6</v>
      </c>
      <c r="G81" s="17" t="s">
        <v>17</v>
      </c>
      <c r="H81" s="17" t="s">
        <v>9</v>
      </c>
      <c r="I81" s="17" t="s">
        <v>148</v>
      </c>
      <c r="J81" s="41" t="s">
        <v>153</v>
      </c>
      <c r="K81" s="11">
        <f>K82</f>
        <v>38795.15</v>
      </c>
      <c r="L81" s="11"/>
      <c r="M81" s="11"/>
    </row>
    <row r="82" spans="1:13" s="14" customFormat="1" ht="30" customHeight="1">
      <c r="A82" s="4">
        <v>75</v>
      </c>
      <c r="B82" s="19" t="s">
        <v>62</v>
      </c>
      <c r="C82" s="19" t="s">
        <v>21</v>
      </c>
      <c r="D82" s="19" t="s">
        <v>151</v>
      </c>
      <c r="E82" s="19" t="s">
        <v>95</v>
      </c>
      <c r="F82" s="19" t="s">
        <v>20</v>
      </c>
      <c r="G82" s="19" t="s">
        <v>17</v>
      </c>
      <c r="H82" s="19" t="s">
        <v>9</v>
      </c>
      <c r="I82" s="19" t="s">
        <v>148</v>
      </c>
      <c r="J82" s="42" t="s">
        <v>153</v>
      </c>
      <c r="K82" s="1">
        <v>38795.15</v>
      </c>
      <c r="L82" s="1"/>
      <c r="M82" s="1"/>
    </row>
    <row r="83" spans="1:13" ht="15.75">
      <c r="A83" s="4"/>
      <c r="B83" s="45" t="s">
        <v>46</v>
      </c>
      <c r="C83" s="45"/>
      <c r="D83" s="45"/>
      <c r="E83" s="45"/>
      <c r="F83" s="45"/>
      <c r="G83" s="45"/>
      <c r="H83" s="45"/>
      <c r="I83" s="45"/>
      <c r="J83" s="45"/>
      <c r="K83" s="11">
        <f>K49+K7</f>
        <v>11083353.540000001</v>
      </c>
      <c r="L83" s="11">
        <f>L49+L7</f>
        <v>8672747.78</v>
      </c>
      <c r="M83" s="11">
        <f>M49+M7</f>
        <v>8929546.78</v>
      </c>
    </row>
    <row r="84" ht="15.75">
      <c r="E84" s="5" t="s">
        <v>25</v>
      </c>
    </row>
    <row r="85" ht="15.75">
      <c r="K85" s="26"/>
    </row>
  </sheetData>
  <sheetProtection/>
  <mergeCells count="9">
    <mergeCell ref="B83:J83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2018-12-13T01:49:29Z</cp:lastPrinted>
  <dcterms:created xsi:type="dcterms:W3CDTF">1996-10-08T23:32:33Z</dcterms:created>
  <dcterms:modified xsi:type="dcterms:W3CDTF">2018-12-13T01:49:34Z</dcterms:modified>
  <cp:category/>
  <cp:version/>
  <cp:contentType/>
  <cp:contentStatus/>
</cp:coreProperties>
</file>