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065" windowHeight="11940" activeTab="2"/>
  </bookViews>
  <sheets>
    <sheet name="стр.1" sheetId="1" r:id="rId1"/>
    <sheet name="стр.2" sheetId="2" r:id="rId2"/>
    <sheet name="стр.3_4" sheetId="3" r:id="rId3"/>
  </sheets>
  <externalReferences>
    <externalReference r:id="rId6"/>
  </externalReferences>
  <definedNames>
    <definedName name="_xlnm.Print_Area" localSheetId="0">'стр.1'!$A$1:$EH$155</definedName>
    <definedName name="_xlnm.Print_Area" localSheetId="1">'стр.2'!$A$1:$EV$143</definedName>
    <definedName name="_xlnm.Print_Area" localSheetId="2">'стр.3_4'!$A$1:$EV$57</definedName>
  </definedNames>
  <calcPr fullCalcOnLoad="1"/>
</workbook>
</file>

<file path=xl/sharedStrings.xml><?xml version="1.0" encoding="utf-8"?>
<sst xmlns="http://schemas.openxmlformats.org/spreadsheetml/2006/main" count="1299" uniqueCount="289">
  <si>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</si>
  <si>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</si>
  <si>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</si>
  <si>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</si>
  <si>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</si>
  <si>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</si>
  <si>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</si>
  <si>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</si>
  <si>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</si>
  <si>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</si>
  <si>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</si>
  <si>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</si>
  <si>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</si>
  <si>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</si>
  <si>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</si>
  <si>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</si>
  <si>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</si>
  <si>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</si>
  <si>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</si>
  <si>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</si>
  <si>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</si>
  <si>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</si>
  <si>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</si>
  <si>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</si>
  <si>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</si>
  <si>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</si>
  <si>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</si>
  <si>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</si>
  <si>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</si>
  <si>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</si>
  <si>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</si>
  <si>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</si>
  <si>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</si>
  <si>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</si>
  <si>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</si>
  <si>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</si>
  <si>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</si>
  <si>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</si>
  <si>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</si>
  <si>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</si>
  <si>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</si>
  <si>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</si>
  <si>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</si>
  <si>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</si>
  <si>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</si>
  <si>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</si>
  <si>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</si>
  <si>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</si>
  <si>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</si>
  <si>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</si>
  <si>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</si>
  <si>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</si>
  <si>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</si>
  <si>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</si>
  <si>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</si>
  <si>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</si>
  <si>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</si>
  <si>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</si>
  <si>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</si>
  <si>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</si>
  <si>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</si>
  <si>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</si>
  <si>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 Указывается дата подписания сметы, в случае утверждения сметы руководителем учреждения - дата утверждения сметы.</t>
  </si>
  <si>
    <t>ФИНАНСОВЫЙ ГОД И ПЛАНОВЫЙ ПЕРИОД  20</t>
  </si>
  <si>
    <t>код валюты 
по ОКВ</t>
  </si>
  <si>
    <t>целевая 
статья</t>
  </si>
  <si>
    <t>Всего</t>
  </si>
  <si>
    <t>* В случае утверждения решения о бюджете на очередной финансовый год и плановый период.</t>
  </si>
  <si>
    <t>18</t>
  </si>
  <si>
    <t>19</t>
  </si>
  <si>
    <t>20</t>
  </si>
  <si>
    <t>21</t>
  </si>
  <si>
    <t>местный бюджет</t>
  </si>
  <si>
    <t>01</t>
  </si>
  <si>
    <t>02</t>
  </si>
  <si>
    <t>7640000210</t>
  </si>
  <si>
    <t>121</t>
  </si>
  <si>
    <t>643</t>
  </si>
  <si>
    <t>129</t>
  </si>
  <si>
    <t>04</t>
  </si>
  <si>
    <t>244</t>
  </si>
  <si>
    <t>11</t>
  </si>
  <si>
    <t>870</t>
  </si>
  <si>
    <t>13</t>
  </si>
  <si>
    <t>7640000590</t>
  </si>
  <si>
    <t>119</t>
  </si>
  <si>
    <t>111</t>
  </si>
  <si>
    <t>7640075140</t>
  </si>
  <si>
    <t>7640081590</t>
  </si>
  <si>
    <t>03</t>
  </si>
  <si>
    <t>7640051180</t>
  </si>
  <si>
    <t>09</t>
  </si>
  <si>
    <t>05</t>
  </si>
  <si>
    <t>0110081510</t>
  </si>
  <si>
    <t>0130081530</t>
  </si>
  <si>
    <t>08</t>
  </si>
  <si>
    <t>7640081920</t>
  </si>
  <si>
    <t>540</t>
  </si>
  <si>
    <t>10</t>
  </si>
  <si>
    <t>7640081930</t>
  </si>
  <si>
    <t>14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</si>
  <si>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</si>
  <si>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</si>
  <si>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</si>
  <si>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органов местного самоуправления</t>
  </si>
  <si>
    <t>7600000000</t>
  </si>
  <si>
    <t>7640000000</t>
  </si>
  <si>
    <t xml:space="preserve"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</si>
  <si>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</si>
  <si>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</si>
  <si>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</si>
  <si>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</si>
  <si>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</si>
  <si>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</si>
  <si>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</si>
  <si>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</si>
  <si>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'Иные закупки товаров, работ и услуг для обеспечения государственных (муниципальных) нужд</t>
  </si>
  <si>
    <t>240</t>
  </si>
  <si>
    <t>'Прочая закупка товаров, работ и услуг</t>
  </si>
  <si>
    <t>Другие 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</si>
  <si>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</si>
  <si>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</si>
  <si>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</si>
  <si>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</si>
  <si>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</si>
  <si>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содействие занятости населения в рамках непрограммных расходов органов местного самоуправления</t>
  </si>
  <si>
    <t>НАЦИОНАЛЬНАЯ ОБОРОНА</t>
  </si>
  <si>
    <t>Мобилизационная и вневойсковая подготовка</t>
  </si>
  <si>
    <t>00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</si>
  <si>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</si>
  <si>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</si>
  <si>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</si>
  <si>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</si>
  <si>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0100000000</t>
  </si>
  <si>
    <t>КУЛЬТУРА, КИНЕМАТОГРАФИЯ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</si>
  <si>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</si>
  <si>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</si>
  <si>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</si>
  <si>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</si>
  <si>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Пенсионное обеспечение</t>
  </si>
  <si>
    <t>МЕЖБЮДЖЕТНЫЕ ТРАНСФЕРТЫ ОБЩЕГО ХАРАКТЕРА БЮДЖЕТАМ МУНИЦИПАЛЬНОГО ОБРАЗОВАНИЯ</t>
  </si>
  <si>
    <t>Резервные фонды</t>
  </si>
  <si>
    <t>Непрограммные расходы резервного фонда</t>
  </si>
  <si>
    <t>Иные бюджетные ассигнования</t>
  </si>
  <si>
    <t>Резервные средства</t>
  </si>
  <si>
    <t>800</t>
  </si>
  <si>
    <r>
      <t>***</t>
    </r>
    <r>
      <rPr>
        <sz val="8.5"/>
        <color indexed="9"/>
        <rFont val="Times New Roman"/>
        <family val="1"/>
      </rPr>
      <t>_</t>
    </r>
    <r>
      <rPr>
        <sz val="8.5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.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</si>
  <si>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</si>
  <si>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</si>
  <si>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</si>
  <si>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</si>
  <si>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</si>
  <si>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</si>
  <si>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</si>
  <si>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</si>
  <si>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</si>
  <si>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</si>
  <si>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</si>
  <si>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</si>
  <si>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</si>
  <si>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</si>
  <si>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</si>
  <si>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</si>
  <si>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</si>
  <si>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</si>
  <si>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230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</si>
  <si>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</si>
  <si>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</si>
  <si>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</si>
  <si>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</si>
  <si>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</si>
  <si>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</si>
  <si>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</si>
  <si>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</si>
  <si>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</si>
  <si>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</si>
  <si>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</si>
  <si>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</si>
  <si>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</si>
  <si>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</si>
  <si>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</si>
  <si>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</si>
  <si>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</si>
  <si>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</si>
  <si>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</si>
  <si>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</si>
  <si>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</si>
  <si>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</si>
  <si>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</si>
  <si>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</si>
  <si>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</si>
  <si>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</si>
  <si>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</si>
  <si>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</si>
  <si>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</si>
  <si>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</si>
  <si>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</si>
  <si>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</si>
  <si>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</si>
  <si>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</si>
  <si>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</si>
  <si>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</si>
  <si>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</si>
  <si>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</si>
  <si>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</si>
  <si>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</si>
  <si>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</si>
  <si>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</si>
  <si>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</si>
  <si>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</si>
  <si>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</si>
  <si>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</si>
  <si>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</si>
  <si>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</si>
  <si>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</si>
  <si>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</si>
  <si>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</si>
  <si>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на 2019 год                       (текущий финансовый год)</t>
  </si>
  <si>
    <t>Главный бухгалтер</t>
  </si>
  <si>
    <t>Глава Лебяженского сельсовета</t>
  </si>
  <si>
    <t>Администрация Лебяженского сельсовета</t>
  </si>
  <si>
    <t>М.А.Назирова</t>
  </si>
  <si>
    <t>04628416</t>
  </si>
  <si>
    <t>122</t>
  </si>
  <si>
    <t>850</t>
  </si>
  <si>
    <t>852</t>
  </si>
  <si>
    <t>853</t>
  </si>
  <si>
    <t>7640081750</t>
  </si>
  <si>
    <t>Уплата налогов, сборов и иных платежей</t>
  </si>
  <si>
    <t>Уплата прочих налогов, сборов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</si>
  <si>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</si>
  <si>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</si>
  <si>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</si>
  <si>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</si>
  <si>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НАЦИОНАЛЬНАЯ БЕЗОПАСНОСТЬ</t>
  </si>
  <si>
    <t>Другие вопросы в области национальной безопасности и правоохранительной деятельности</t>
  </si>
  <si>
    <t>Функционирование администрации 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</si>
  <si>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</si>
  <si>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Закупка товаров, работ и услуг  для   обеспечения государственных (муниципальных) нужд</t>
  </si>
  <si>
    <t>7640081610</t>
  </si>
  <si>
    <t>Жилищное хозяйство</t>
  </si>
  <si>
    <t>Муниципальная программа "Организация комплексного благоустройства территории муниципального образования Лебяженский сельсовет"</t>
  </si>
  <si>
    <t>Текущий, капитальный ремонт муниципального жилья в рамках муниципальной программы "Организация комплексного благоустройства территории муниципального образования Лебяженский сельсовет "</t>
  </si>
  <si>
    <t>0110000000</t>
  </si>
  <si>
    <t>Расходы на содержание текущего, капитального ремонта муниципального жилья в рамках муниципальной программы "Организация комплексного благоустройства территории муниципального образования Лебяженский сельсовет "</t>
  </si>
  <si>
    <t>Организация освещения улиц в рамках муниципальной программы "Организация комплексного благоустройства территории муниципального образования Лебяженский сельсовет"</t>
  </si>
  <si>
    <t>Расходы на содержание освещения улиц в рамках муниципальной программы "Организация комплексного благоустройства территории муниципального образования Лебяженский сельсовет"</t>
  </si>
  <si>
    <t xml:space="preserve"> </t>
  </si>
  <si>
    <t>Прочие мероприятия по благоустройству в рамках муниципальной программы "освещения улиц в рамках муниципальной программы "Организация комплексного благоустройства территории муниципального образования Лебяженский сельсовет"</t>
  </si>
  <si>
    <t>0130000000</t>
  </si>
  <si>
    <t>Расходы на прочие мероприятия в рамках муниципальной программы "Организация комплексного благоустройства территории муниципального образования Лебяженский сельсовет"</t>
  </si>
  <si>
    <t>Руководство и управление в сфере установленных функций органов местного самоуправления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</si>
  <si>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</si>
  <si>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Выполнение государственных полномочий на содержание и обеспечение деятельности Административных комиссий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</si>
  <si>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админисрации Лебяженского сельсовета</t>
  </si>
  <si>
    <t>Содержание автомобильных дорог ощего пользования в рамках непрограммных расходов администрации Лебяженского сельсовета</t>
  </si>
  <si>
    <t>770</t>
  </si>
  <si>
    <t>780</t>
  </si>
  <si>
    <t>790</t>
  </si>
  <si>
    <t>810</t>
  </si>
  <si>
    <t>820</t>
  </si>
  <si>
    <t>830</t>
  </si>
  <si>
    <t>840</t>
  </si>
  <si>
    <t>860</t>
  </si>
  <si>
    <t>880</t>
  </si>
  <si>
    <t>890</t>
  </si>
  <si>
    <t>900</t>
  </si>
  <si>
    <t>910</t>
  </si>
  <si>
    <t>Глава администрации Лебяженского сельсовета</t>
  </si>
  <si>
    <t>8(39134)71307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</si>
  <si>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</si>
  <si>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</si>
  <si>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</si>
  <si>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7640081710</t>
  </si>
  <si>
    <t>7640081730</t>
  </si>
  <si>
    <t>0120081520</t>
  </si>
  <si>
    <t>0120000000</t>
  </si>
  <si>
    <t>П.П.Вшивков</t>
  </si>
  <si>
    <t>0110081520</t>
  </si>
  <si>
    <t>7640081900</t>
  </si>
  <si>
    <t>Резервные фонды администрации Кортузского сельсовета в рамках непрограммных расходов администрации Лебяженского сельсовета</t>
  </si>
  <si>
    <t xml:space="preserve">Иные межбюджетные трансферты на осуществление переданных полномочий органам местного самоуправления района на создание условий для организации досуга и обеспечения жителей поселения услугами, организации культуры в рамках непрограммных расходов администрации Лебяженского сельсовета </t>
  </si>
  <si>
    <t xml:space="preserve">Иные межбюджетные трансферты на осуществление переданных полномочий органам местного самоуправления района по назначению, начислению и выплате пенсий выборных должностных лиц и муниципальных служащих  в рамках непрограммных расходов администрации Лебяженского сельсовета </t>
  </si>
  <si>
    <t>Предоставление иных межбюджетных трансфертов на осуществление части полномочий, в рамках непрограммных расходов администрации Лебяженского сельсовета</t>
  </si>
  <si>
    <t xml:space="preserve"> ГОДОВ) </t>
  </si>
  <si>
    <t>920</t>
  </si>
  <si>
    <t>930</t>
  </si>
  <si>
    <t>января</t>
  </si>
  <si>
    <t>18.01.2019г.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</si>
</sst>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8.3"/>
      <name val="Times New Roman"/>
      <family val="1"/>
    </font>
    <font>
      <b/>
      <sz val="8.5"/>
      <name val="Times New Roman"/>
      <family val="1"/>
    </font>
    <font>
      <b/>
      <sz val="8.5"/>
      <name val="Arial Cyr"/>
      <family val="0"/>
    </font>
    <font>
      <sz val="8.5"/>
      <color indexed="9"/>
      <name val="Times New Roman"/>
      <family val="1"/>
    </font>
    <font>
      <i/>
      <sz val="8.5"/>
      <name val="Times New Roman"/>
      <family val="1"/>
    </font>
    <font>
      <b/>
      <i/>
      <sz val="8.5"/>
      <name val="Times New Roman"/>
      <family val="1"/>
    </font>
    <font>
      <b/>
      <sz val="8.3"/>
      <name val="Times New Roman"/>
      <family val="1"/>
    </font>
    <font>
      <sz val="8.5"/>
      <name val="Arial Cyr"/>
      <family val="0"/>
    </font>
    <font>
      <i/>
      <sz val="8.3"/>
      <name val="Times New Roman"/>
      <family val="1"/>
    </font>
    <font>
      <b/>
      <i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21" xfId="0" applyNumberFormat="1" applyFont="1" applyFill="1" applyBorder="1" applyAlignment="1">
      <alignment horizontal="left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" fontId="10" fillId="0" borderId="41" xfId="0" applyNumberFormat="1" applyFont="1" applyFill="1" applyBorder="1" applyAlignment="1">
      <alignment horizontal="center" vertical="center"/>
    </xf>
    <xf numFmtId="4" fontId="10" fillId="0" borderId="42" xfId="0" applyNumberFormat="1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9" fontId="10" fillId="0" borderId="50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" fontId="11" fillId="0" borderId="39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0" borderId="4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quotePrefix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4" fontId="5" fillId="0" borderId="51" xfId="0" applyNumberFormat="1" applyFont="1" applyFill="1" applyBorder="1" applyAlignment="1">
      <alignment horizontal="center" vertical="center"/>
    </xf>
    <xf numFmtId="4" fontId="7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4" fontId="7" fillId="0" borderId="5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quotePrefix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21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right"/>
    </xf>
    <xf numFmtId="49" fontId="5" fillId="0" borderId="3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41;&#1102;&#1076;&#1078;&#1077;&#1090;&#1085;&#1072;&#1103;%20&#1089;&#1084;&#1077;&#1090;&#1072;%20&#1051;&#1077;&#1073;&#1103;&#1078;&#1100;&#1077;.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4"/>
    </sheetNames>
    <sheetDataSet>
      <sheetData sheetId="1">
        <row r="12">
          <cell r="AV12" t="str">
            <v>7600000000</v>
          </cell>
        </row>
        <row r="13">
          <cell r="AV13" t="str">
            <v>7640000000</v>
          </cell>
        </row>
        <row r="14">
          <cell r="AV14" t="str">
            <v>7640000210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57"/>
  <sheetViews>
    <sheetView view="pageBreakPreview" zoomScale="110" zoomScaleSheetLayoutView="110" workbookViewId="0" topLeftCell="A137">
      <selection activeCell="BM84" sqref="BM84:BV84"/>
    </sheetView>
  </sheetViews>
  <sheetFormatPr defaultColWidth="0.875" defaultRowHeight="12.75"/>
  <cols>
    <col min="1" max="8" width="0.875" style="25" customWidth="1"/>
    <col min="9" max="9" width="0.2421875" style="25" customWidth="1"/>
    <col min="10" max="10" width="0.875" style="25" hidden="1" customWidth="1"/>
    <col min="11" max="18" width="0.875" style="25" customWidth="1"/>
    <col min="19" max="19" width="0.2421875" style="25" customWidth="1"/>
    <col min="20" max="20" width="0.875" style="25" hidden="1" customWidth="1"/>
    <col min="21" max="39" width="0.875" style="25" customWidth="1"/>
    <col min="40" max="40" width="0.74609375" style="25" customWidth="1"/>
    <col min="41" max="41" width="0.875" style="25" hidden="1" customWidth="1"/>
    <col min="42" max="52" width="0.875" style="25" customWidth="1"/>
    <col min="53" max="53" width="2.125" style="25" customWidth="1"/>
    <col min="54" max="54" width="2.625" style="25" customWidth="1"/>
    <col min="55" max="62" width="0.875" style="25" customWidth="1"/>
    <col min="63" max="63" width="3.00390625" style="25" customWidth="1"/>
    <col min="64" max="64" width="3.25390625" style="25" customWidth="1"/>
    <col min="65" max="65" width="1.25" style="25" customWidth="1"/>
    <col min="66" max="71" width="0.875" style="25" customWidth="1"/>
    <col min="72" max="72" width="0.6171875" style="25" customWidth="1"/>
    <col min="73" max="73" width="0.875" style="25" hidden="1" customWidth="1"/>
    <col min="74" max="84" width="0.875" style="25" customWidth="1"/>
    <col min="85" max="85" width="3.00390625" style="25" customWidth="1"/>
    <col min="86" max="86" width="0.875" style="25" customWidth="1"/>
    <col min="87" max="87" width="2.375" style="25" customWidth="1"/>
    <col min="88" max="95" width="0.875" style="25" customWidth="1"/>
    <col min="96" max="96" width="2.625" style="25" customWidth="1"/>
    <col min="97" max="99" width="0.875" style="25" customWidth="1"/>
    <col min="100" max="100" width="1.37890625" style="25" customWidth="1"/>
    <col min="101" max="103" width="0.875" style="25" customWidth="1"/>
    <col min="104" max="104" width="1.12109375" style="25" customWidth="1"/>
    <col min="105" max="106" width="0.875" style="25" hidden="1" customWidth="1"/>
    <col min="107" max="117" width="0.875" style="25" customWidth="1"/>
    <col min="118" max="118" width="3.25390625" style="25" customWidth="1"/>
    <col min="119" max="127" width="0.875" style="25" customWidth="1"/>
    <col min="128" max="128" width="4.75390625" style="25" customWidth="1"/>
    <col min="129" max="16384" width="0.875" style="25" customWidth="1"/>
  </cols>
  <sheetData>
    <row r="1" spans="1:138" s="23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</row>
    <row r="2" spans="1:138" s="23" customFormat="1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</row>
    <row r="3" spans="1:138" s="24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</row>
    <row r="4" spans="1:138" ht="12" hidden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21"/>
    </row>
    <row r="5" spans="1:138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</row>
    <row r="6" spans="1:138" ht="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11" t="s">
        <v>24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</row>
    <row r="7" spans="1:138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04" t="s">
        <v>219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</row>
    <row r="8" spans="1:138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05" t="s">
        <v>46</v>
      </c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</row>
    <row r="9" spans="1:138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04" t="s">
        <v>220</v>
      </c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</row>
    <row r="10" spans="1:138" ht="17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12" t="s">
        <v>31</v>
      </c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</row>
    <row r="11" spans="1:138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2"/>
      <c r="CN11" s="12"/>
      <c r="CO11" s="104" t="s">
        <v>221</v>
      </c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</row>
    <row r="12" spans="1:138" ht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05" t="s">
        <v>3</v>
      </c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2"/>
      <c r="CN12" s="12"/>
      <c r="CO12" s="105" t="s">
        <v>4</v>
      </c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</row>
    <row r="13" spans="1:138" ht="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21" t="s">
        <v>5</v>
      </c>
      <c r="BU13" s="110">
        <v>18</v>
      </c>
      <c r="BV13" s="83"/>
      <c r="BW13" s="83"/>
      <c r="BX13" s="83"/>
      <c r="BY13" s="12" t="s">
        <v>5</v>
      </c>
      <c r="BZ13" s="12"/>
      <c r="CA13" s="83" t="s">
        <v>287</v>
      </c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103">
        <v>20</v>
      </c>
      <c r="CU13" s="103"/>
      <c r="CV13" s="103"/>
      <c r="CW13" s="109" t="s">
        <v>68</v>
      </c>
      <c r="CX13" s="109"/>
      <c r="CY13" s="109"/>
      <c r="CZ13" s="7" t="s">
        <v>6</v>
      </c>
      <c r="DA13" s="7"/>
      <c r="DB13" s="7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</row>
    <row r="14" spans="1:138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</row>
    <row r="15" spans="1:138" s="5" customFormat="1" ht="5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6"/>
      <c r="CJ15" s="16"/>
      <c r="CK15" s="16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96" t="s">
        <v>7</v>
      </c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8"/>
    </row>
    <row r="16" spans="1:138" s="5" customFormat="1" ht="13.5" customHeight="1">
      <c r="A16" s="12"/>
      <c r="B16" s="113" t="s">
        <v>13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92" t="s">
        <v>69</v>
      </c>
      <c r="BG16" s="92"/>
      <c r="BH16" s="92"/>
      <c r="BI16" s="102" t="s">
        <v>26</v>
      </c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2"/>
      <c r="DV16" s="99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1"/>
    </row>
    <row r="17" spans="1:138" s="5" customFormat="1" ht="27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 t="s">
        <v>47</v>
      </c>
      <c r="AJ17" s="114">
        <v>19</v>
      </c>
      <c r="AK17" s="92"/>
      <c r="AL17" s="92"/>
      <c r="AM17" s="94" t="s">
        <v>63</v>
      </c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2" t="s">
        <v>70</v>
      </c>
      <c r="BX17" s="92"/>
      <c r="BY17" s="92"/>
      <c r="BZ17" s="93" t="s">
        <v>48</v>
      </c>
      <c r="CA17" s="93"/>
      <c r="CB17" s="93"/>
      <c r="CC17" s="93"/>
      <c r="CD17" s="93"/>
      <c r="CE17" s="114">
        <v>21</v>
      </c>
      <c r="CF17" s="92"/>
      <c r="CG17" s="92"/>
      <c r="CH17" s="16" t="s">
        <v>284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2"/>
      <c r="DV17" s="99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1"/>
    </row>
    <row r="18" spans="1:138" s="5" customFormat="1" ht="1.5" customHeight="1" thickBot="1">
      <c r="A18" s="1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0"/>
      <c r="AK18" s="20"/>
      <c r="AL18" s="20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20"/>
      <c r="BX18" s="20"/>
      <c r="BY18" s="20"/>
      <c r="BZ18" s="19"/>
      <c r="CA18" s="19"/>
      <c r="CB18" s="19"/>
      <c r="CC18" s="19"/>
      <c r="CD18" s="19"/>
      <c r="CE18" s="20"/>
      <c r="CF18" s="20"/>
      <c r="CG18" s="20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2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</row>
    <row r="19" spans="1:138" s="7" customFormat="1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J19" s="16"/>
      <c r="DK19" s="16"/>
      <c r="DL19" s="16"/>
      <c r="DT19" s="21" t="s">
        <v>10</v>
      </c>
      <c r="DV19" s="115" t="s">
        <v>8</v>
      </c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7"/>
    </row>
    <row r="20" spans="43:138" s="12" customFormat="1" ht="12.75" customHeight="1">
      <c r="AQ20" s="83" t="s">
        <v>68</v>
      </c>
      <c r="AR20" s="83"/>
      <c r="AS20" s="83"/>
      <c r="AT20" s="83"/>
      <c r="AU20" s="95" t="s">
        <v>5</v>
      </c>
      <c r="AV20" s="95"/>
      <c r="AW20" s="83" t="s">
        <v>287</v>
      </c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103">
        <v>20</v>
      </c>
      <c r="BL20" s="103"/>
      <c r="BM20" s="103"/>
      <c r="BN20" s="109" t="s">
        <v>68</v>
      </c>
      <c r="BO20" s="109"/>
      <c r="BP20" s="109"/>
      <c r="BQ20" s="44" t="s">
        <v>49</v>
      </c>
      <c r="BR20" s="44"/>
      <c r="BS20" s="44"/>
      <c r="BT20" s="44"/>
      <c r="BU20" s="44"/>
      <c r="BV20" s="44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21" t="s">
        <v>11</v>
      </c>
      <c r="DV20" s="79" t="s">
        <v>288</v>
      </c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1"/>
    </row>
    <row r="21" spans="1:138" s="12" customFormat="1" ht="11.25">
      <c r="A21" s="12" t="s">
        <v>14</v>
      </c>
      <c r="AL21" s="50" t="s">
        <v>220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21" t="s">
        <v>44</v>
      </c>
      <c r="DV21" s="79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1"/>
    </row>
    <row r="22" spans="1:138" s="12" customFormat="1" ht="11.25">
      <c r="A22" s="12" t="s">
        <v>15</v>
      </c>
      <c r="AL22" s="50" t="s">
        <v>220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21" t="s">
        <v>44</v>
      </c>
      <c r="DV22" s="82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4"/>
    </row>
    <row r="23" spans="1:138" s="12" customFormat="1" ht="11.25">
      <c r="A23" s="12" t="s">
        <v>16</v>
      </c>
      <c r="AL23" s="50" t="s">
        <v>220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21" t="s">
        <v>45</v>
      </c>
      <c r="DV23" s="79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1"/>
    </row>
    <row r="24" spans="1:138" s="12" customFormat="1" ht="11.25">
      <c r="A24" s="12" t="s">
        <v>17</v>
      </c>
      <c r="AL24" s="88" t="s">
        <v>72</v>
      </c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21" t="s">
        <v>25</v>
      </c>
      <c r="DV24" s="79" t="s">
        <v>222</v>
      </c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1"/>
    </row>
    <row r="25" spans="1:138" s="12" customFormat="1" ht="12" thickBot="1">
      <c r="A25" s="12" t="s">
        <v>18</v>
      </c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21" t="s">
        <v>12</v>
      </c>
      <c r="DV25" s="89" t="s">
        <v>9</v>
      </c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1"/>
    </row>
    <row r="26" s="12" customFormat="1" ht="11.25"/>
    <row r="27" spans="1:138" s="12" customFormat="1" ht="11.25">
      <c r="A27" s="45" t="s">
        <v>39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</row>
    <row r="28" spans="65:71" s="6" customFormat="1" ht="11.25">
      <c r="BM28" s="21"/>
      <c r="BN28" s="22"/>
      <c r="BO28" s="22"/>
      <c r="BP28" s="22"/>
      <c r="BQ28" s="22"/>
      <c r="BR28" s="22"/>
      <c r="BS28" s="12"/>
    </row>
    <row r="29" spans="1:138" s="26" customFormat="1" ht="25.5" customHeight="1">
      <c r="A29" s="71" t="s">
        <v>32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2"/>
      <c r="AQ29" s="106" t="s">
        <v>35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</row>
    <row r="30" spans="1:138" s="26" customFormat="1" ht="12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4"/>
      <c r="AQ30" s="86" t="s">
        <v>43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77" t="s">
        <v>69</v>
      </c>
      <c r="BG30" s="77"/>
      <c r="BH30" s="77"/>
      <c r="BI30" s="78" t="s">
        <v>27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85"/>
      <c r="BW30" s="86" t="s">
        <v>43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77" t="s">
        <v>70</v>
      </c>
      <c r="CM30" s="77"/>
      <c r="CN30" s="77"/>
      <c r="CO30" s="78" t="s">
        <v>27</v>
      </c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85"/>
      <c r="DC30" s="86" t="s">
        <v>43</v>
      </c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77" t="s">
        <v>71</v>
      </c>
      <c r="DS30" s="77"/>
      <c r="DT30" s="77"/>
      <c r="DU30" s="78" t="s">
        <v>27</v>
      </c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</row>
    <row r="31" spans="1:138" s="26" customFormat="1" ht="31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/>
      <c r="AQ31" s="65" t="s">
        <v>40</v>
      </c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68" t="s">
        <v>41</v>
      </c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70"/>
      <c r="DC31" s="68" t="s">
        <v>42</v>
      </c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</row>
    <row r="32" spans="1:138" s="26" customFormat="1" ht="39.75" customHeight="1">
      <c r="A32" s="62" t="s">
        <v>28</v>
      </c>
      <c r="B32" s="62"/>
      <c r="C32" s="62"/>
      <c r="D32" s="62"/>
      <c r="E32" s="62"/>
      <c r="F32" s="62"/>
      <c r="G32" s="62"/>
      <c r="H32" s="62"/>
      <c r="I32" s="62"/>
      <c r="J32" s="64"/>
      <c r="K32" s="63" t="s">
        <v>29</v>
      </c>
      <c r="L32" s="62"/>
      <c r="M32" s="62"/>
      <c r="N32" s="62"/>
      <c r="O32" s="62"/>
      <c r="P32" s="62"/>
      <c r="Q32" s="62"/>
      <c r="R32" s="62"/>
      <c r="S32" s="62"/>
      <c r="T32" s="64"/>
      <c r="U32" s="63" t="s">
        <v>30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/>
      <c r="AH32" s="63" t="s">
        <v>33</v>
      </c>
      <c r="AI32" s="62"/>
      <c r="AJ32" s="62"/>
      <c r="AK32" s="62"/>
      <c r="AL32" s="62"/>
      <c r="AM32" s="62"/>
      <c r="AN32" s="62"/>
      <c r="AO32" s="62"/>
      <c r="AP32" s="64"/>
      <c r="AQ32" s="63" t="s">
        <v>37</v>
      </c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4"/>
      <c r="BC32" s="63" t="s">
        <v>1</v>
      </c>
      <c r="BD32" s="62"/>
      <c r="BE32" s="62"/>
      <c r="BF32" s="62"/>
      <c r="BG32" s="62"/>
      <c r="BH32" s="62"/>
      <c r="BI32" s="62"/>
      <c r="BJ32" s="62"/>
      <c r="BK32" s="62"/>
      <c r="BL32" s="64"/>
      <c r="BM32" s="62" t="s">
        <v>38</v>
      </c>
      <c r="BN32" s="62"/>
      <c r="BO32" s="62"/>
      <c r="BP32" s="62"/>
      <c r="BQ32" s="62"/>
      <c r="BR32" s="62"/>
      <c r="BS32" s="62"/>
      <c r="BT32" s="62"/>
      <c r="BU32" s="62"/>
      <c r="BV32" s="62"/>
      <c r="BW32" s="63" t="s">
        <v>37</v>
      </c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4"/>
      <c r="CI32" s="63" t="s">
        <v>1</v>
      </c>
      <c r="CJ32" s="62"/>
      <c r="CK32" s="62"/>
      <c r="CL32" s="62"/>
      <c r="CM32" s="62"/>
      <c r="CN32" s="62"/>
      <c r="CO32" s="62"/>
      <c r="CP32" s="62"/>
      <c r="CQ32" s="62"/>
      <c r="CR32" s="64"/>
      <c r="CS32" s="62" t="s">
        <v>38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3" t="s">
        <v>37</v>
      </c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4"/>
      <c r="DO32" s="63" t="s">
        <v>1</v>
      </c>
      <c r="DP32" s="62"/>
      <c r="DQ32" s="62"/>
      <c r="DR32" s="62"/>
      <c r="DS32" s="62"/>
      <c r="DT32" s="62"/>
      <c r="DU32" s="62"/>
      <c r="DV32" s="62"/>
      <c r="DW32" s="62"/>
      <c r="DX32" s="64"/>
      <c r="DY32" s="62" t="s">
        <v>38</v>
      </c>
      <c r="DZ32" s="62"/>
      <c r="EA32" s="62"/>
      <c r="EB32" s="62"/>
      <c r="EC32" s="62"/>
      <c r="ED32" s="62"/>
      <c r="EE32" s="62"/>
      <c r="EF32" s="62"/>
      <c r="EG32" s="62"/>
      <c r="EH32" s="62"/>
    </row>
    <row r="33" spans="1:138" s="26" customFormat="1" ht="12" thickBot="1">
      <c r="A33" s="36">
        <v>1</v>
      </c>
      <c r="B33" s="36"/>
      <c r="C33" s="36"/>
      <c r="D33" s="36"/>
      <c r="E33" s="36"/>
      <c r="F33" s="36"/>
      <c r="G33" s="36"/>
      <c r="H33" s="36"/>
      <c r="I33" s="36"/>
      <c r="J33" s="37"/>
      <c r="K33" s="38">
        <v>2</v>
      </c>
      <c r="L33" s="36"/>
      <c r="M33" s="36"/>
      <c r="N33" s="36"/>
      <c r="O33" s="36"/>
      <c r="P33" s="36"/>
      <c r="Q33" s="36"/>
      <c r="R33" s="36"/>
      <c r="S33" s="36"/>
      <c r="T33" s="37"/>
      <c r="U33" s="38">
        <v>3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7"/>
      <c r="AH33" s="38">
        <v>4</v>
      </c>
      <c r="AI33" s="36"/>
      <c r="AJ33" s="36"/>
      <c r="AK33" s="36"/>
      <c r="AL33" s="36"/>
      <c r="AM33" s="36"/>
      <c r="AN33" s="36"/>
      <c r="AO33" s="36"/>
      <c r="AP33" s="37"/>
      <c r="AQ33" s="59">
        <v>5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1"/>
      <c r="BC33" s="38">
        <v>6</v>
      </c>
      <c r="BD33" s="36"/>
      <c r="BE33" s="36"/>
      <c r="BF33" s="36"/>
      <c r="BG33" s="36"/>
      <c r="BH33" s="36"/>
      <c r="BI33" s="36"/>
      <c r="BJ33" s="36"/>
      <c r="BK33" s="36"/>
      <c r="BL33" s="37"/>
      <c r="BM33" s="36">
        <v>7</v>
      </c>
      <c r="BN33" s="36"/>
      <c r="BO33" s="36"/>
      <c r="BP33" s="36"/>
      <c r="BQ33" s="36"/>
      <c r="BR33" s="36"/>
      <c r="BS33" s="36"/>
      <c r="BT33" s="36"/>
      <c r="BU33" s="36"/>
      <c r="BV33" s="36"/>
      <c r="BW33" s="59">
        <v>8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1"/>
      <c r="CI33" s="38">
        <v>9</v>
      </c>
      <c r="CJ33" s="36"/>
      <c r="CK33" s="36"/>
      <c r="CL33" s="36"/>
      <c r="CM33" s="36"/>
      <c r="CN33" s="36"/>
      <c r="CO33" s="36"/>
      <c r="CP33" s="36"/>
      <c r="CQ33" s="36"/>
      <c r="CR33" s="37"/>
      <c r="CS33" s="36">
        <v>10</v>
      </c>
      <c r="CT33" s="36"/>
      <c r="CU33" s="36"/>
      <c r="CV33" s="36"/>
      <c r="CW33" s="36"/>
      <c r="CX33" s="36"/>
      <c r="CY33" s="36"/>
      <c r="CZ33" s="36"/>
      <c r="DA33" s="36"/>
      <c r="DB33" s="36"/>
      <c r="DC33" s="59">
        <v>11</v>
      </c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1"/>
      <c r="DO33" s="38">
        <v>12</v>
      </c>
      <c r="DP33" s="36"/>
      <c r="DQ33" s="36"/>
      <c r="DR33" s="36"/>
      <c r="DS33" s="36"/>
      <c r="DT33" s="36"/>
      <c r="DU33" s="36"/>
      <c r="DV33" s="36"/>
      <c r="DW33" s="36"/>
      <c r="DX33" s="37"/>
      <c r="DY33" s="36">
        <v>13</v>
      </c>
      <c r="DZ33" s="36"/>
      <c r="EA33" s="36"/>
      <c r="EB33" s="36"/>
      <c r="EC33" s="36"/>
      <c r="ED33" s="36"/>
      <c r="EE33" s="36"/>
      <c r="EF33" s="36"/>
      <c r="EG33" s="36"/>
      <c r="EH33" s="36"/>
    </row>
    <row r="34" spans="1:138" s="26" customFormat="1" ht="11.25">
      <c r="A34" s="120" t="s">
        <v>73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 t="s">
        <v>128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34"/>
      <c r="AQ34" s="135">
        <f>AQ35+AQ43+AQ58+AQ64</f>
        <v>5310482.46</v>
      </c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2"/>
      <c r="BE34" s="132"/>
      <c r="BF34" s="132"/>
      <c r="BG34" s="132"/>
      <c r="BH34" s="132"/>
      <c r="BI34" s="132"/>
      <c r="BJ34" s="132"/>
      <c r="BK34" s="132"/>
      <c r="BL34" s="132"/>
      <c r="BM34" s="120" t="s">
        <v>77</v>
      </c>
      <c r="BN34" s="120"/>
      <c r="BO34" s="120"/>
      <c r="BP34" s="120"/>
      <c r="BQ34" s="120"/>
      <c r="BR34" s="120"/>
      <c r="BS34" s="120"/>
      <c r="BT34" s="120"/>
      <c r="BU34" s="120"/>
      <c r="BV34" s="120"/>
      <c r="BW34" s="135">
        <f>BW35+BW43+BW58+BW64</f>
        <v>5589208</v>
      </c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2"/>
      <c r="CJ34" s="133"/>
      <c r="CK34" s="133"/>
      <c r="CL34" s="133"/>
      <c r="CM34" s="133"/>
      <c r="CN34" s="133"/>
      <c r="CO34" s="133"/>
      <c r="CP34" s="133"/>
      <c r="CQ34" s="133"/>
      <c r="CR34" s="133"/>
      <c r="CS34" s="120" t="s">
        <v>77</v>
      </c>
      <c r="CT34" s="120"/>
      <c r="CU34" s="120"/>
      <c r="CV34" s="120"/>
      <c r="CW34" s="120"/>
      <c r="CX34" s="120"/>
      <c r="CY34" s="120"/>
      <c r="CZ34" s="120"/>
      <c r="DA34" s="120"/>
      <c r="DB34" s="120"/>
      <c r="DC34" s="135">
        <f>DC35+DC43+DC58+DC64</f>
        <v>5611108</v>
      </c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2"/>
      <c r="DP34" s="133"/>
      <c r="DQ34" s="133"/>
      <c r="DR34" s="133"/>
      <c r="DS34" s="133"/>
      <c r="DT34" s="133"/>
      <c r="DU34" s="133"/>
      <c r="DV34" s="133"/>
      <c r="DW34" s="133"/>
      <c r="DX34" s="133"/>
      <c r="DY34" s="120" t="s">
        <v>77</v>
      </c>
      <c r="DZ34" s="120"/>
      <c r="EA34" s="120"/>
      <c r="EB34" s="120"/>
      <c r="EC34" s="120"/>
      <c r="ED34" s="120"/>
      <c r="EE34" s="120"/>
      <c r="EF34" s="120"/>
      <c r="EG34" s="120"/>
      <c r="EH34" s="120"/>
    </row>
    <row r="35" spans="1:138" s="26" customFormat="1" ht="11.25">
      <c r="A35" s="120" t="s">
        <v>73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 t="s">
        <v>74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 t="s">
        <v>247</v>
      </c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 t="s">
        <v>247</v>
      </c>
      <c r="AI35" s="120"/>
      <c r="AJ35" s="120"/>
      <c r="AK35" s="120"/>
      <c r="AL35" s="120"/>
      <c r="AM35" s="120"/>
      <c r="AN35" s="120"/>
      <c r="AO35" s="120"/>
      <c r="AP35" s="120"/>
      <c r="AQ35" s="138">
        <f>AQ36</f>
        <v>729153.33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2"/>
      <c r="BD35" s="133"/>
      <c r="BE35" s="133"/>
      <c r="BF35" s="133"/>
      <c r="BG35" s="133"/>
      <c r="BH35" s="133"/>
      <c r="BI35" s="133"/>
      <c r="BJ35" s="133"/>
      <c r="BK35" s="133"/>
      <c r="BL35" s="133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32">
        <f>BW36</f>
        <v>729153.33</v>
      </c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2"/>
      <c r="CJ35" s="133"/>
      <c r="CK35" s="133"/>
      <c r="CL35" s="133"/>
      <c r="CM35" s="133"/>
      <c r="CN35" s="133"/>
      <c r="CO35" s="133"/>
      <c r="CP35" s="133"/>
      <c r="CQ35" s="133"/>
      <c r="CR35" s="133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32">
        <f>DC36</f>
        <v>729153.33</v>
      </c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2"/>
      <c r="DP35" s="133"/>
      <c r="DQ35" s="133"/>
      <c r="DR35" s="133"/>
      <c r="DS35" s="133"/>
      <c r="DT35" s="133"/>
      <c r="DU35" s="133"/>
      <c r="DV35" s="133"/>
      <c r="DW35" s="133"/>
      <c r="DX35" s="133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</row>
    <row r="36" spans="1:138" s="26" customFormat="1" ht="11.25">
      <c r="A36" s="120" t="s">
        <v>73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 t="s">
        <v>74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3" t="str">
        <f>'[1]стр.2'!$AV$12</f>
        <v>7600000000</v>
      </c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0"/>
      <c r="AI36" s="120"/>
      <c r="AJ36" s="120"/>
      <c r="AK36" s="120"/>
      <c r="AL36" s="120"/>
      <c r="AM36" s="120"/>
      <c r="AN36" s="120"/>
      <c r="AO36" s="120"/>
      <c r="AP36" s="120"/>
      <c r="AQ36" s="121">
        <f>AQ37</f>
        <v>729153.33</v>
      </c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1"/>
      <c r="BD36" s="122"/>
      <c r="BE36" s="122"/>
      <c r="BF36" s="122"/>
      <c r="BG36" s="122"/>
      <c r="BH36" s="122"/>
      <c r="BI36" s="122"/>
      <c r="BJ36" s="122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1">
        <f>BW37</f>
        <v>729153.33</v>
      </c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1"/>
      <c r="CJ36" s="122"/>
      <c r="CK36" s="122"/>
      <c r="CL36" s="122"/>
      <c r="CM36" s="122"/>
      <c r="CN36" s="122"/>
      <c r="CO36" s="122"/>
      <c r="CP36" s="122"/>
      <c r="CQ36" s="122"/>
      <c r="CR36" s="122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1">
        <f>DC37</f>
        <v>729153.33</v>
      </c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32"/>
      <c r="DP36" s="133"/>
      <c r="DQ36" s="133"/>
      <c r="DR36" s="133"/>
      <c r="DS36" s="133"/>
      <c r="DT36" s="133"/>
      <c r="DU36" s="133"/>
      <c r="DV36" s="133"/>
      <c r="DW36" s="133"/>
      <c r="DX36" s="133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</row>
    <row r="37" spans="1:138" s="26" customFormat="1" ht="11.25">
      <c r="A37" s="123" t="s">
        <v>73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 t="s">
        <v>74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 t="str">
        <f>'[1]стр.2'!$AV$13</f>
        <v>7640000000</v>
      </c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1">
        <f>AQ38</f>
        <v>729153.33</v>
      </c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1"/>
      <c r="BD37" s="122"/>
      <c r="BE37" s="122"/>
      <c r="BF37" s="122"/>
      <c r="BG37" s="122"/>
      <c r="BH37" s="122"/>
      <c r="BI37" s="122"/>
      <c r="BJ37" s="122"/>
      <c r="BK37" s="122"/>
      <c r="BL37" s="122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1">
        <f>BW38</f>
        <v>729153.33</v>
      </c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1"/>
      <c r="CJ37" s="122"/>
      <c r="CK37" s="122"/>
      <c r="CL37" s="122"/>
      <c r="CM37" s="122"/>
      <c r="CN37" s="122"/>
      <c r="CO37" s="122"/>
      <c r="CP37" s="122"/>
      <c r="CQ37" s="122"/>
      <c r="CR37" s="122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1">
        <f>DC38</f>
        <v>729153.33</v>
      </c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1"/>
      <c r="DP37" s="122"/>
      <c r="DQ37" s="122"/>
      <c r="DR37" s="122"/>
      <c r="DS37" s="122"/>
      <c r="DT37" s="122"/>
      <c r="DU37" s="122"/>
      <c r="DV37" s="122"/>
      <c r="DW37" s="122"/>
      <c r="DX37" s="122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</row>
    <row r="38" spans="1:138" s="26" customFormat="1" ht="13.5" customHeight="1">
      <c r="A38" s="123" t="s">
        <v>73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 t="s">
        <v>74</v>
      </c>
      <c r="L38" s="123"/>
      <c r="M38" s="123"/>
      <c r="N38" s="123"/>
      <c r="O38" s="123"/>
      <c r="P38" s="123"/>
      <c r="Q38" s="123"/>
      <c r="R38" s="123"/>
      <c r="S38" s="123"/>
      <c r="T38" s="123"/>
      <c r="U38" s="123" t="str">
        <f>'[1]стр.2'!$AV$14</f>
        <v>7640000210</v>
      </c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1">
        <f>AQ39</f>
        <v>729153.33</v>
      </c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1"/>
      <c r="BD38" s="122"/>
      <c r="BE38" s="122"/>
      <c r="BF38" s="122"/>
      <c r="BG38" s="122"/>
      <c r="BH38" s="122"/>
      <c r="BI38" s="122"/>
      <c r="BJ38" s="122"/>
      <c r="BK38" s="122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1">
        <f>BW39</f>
        <v>729153.33</v>
      </c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1"/>
      <c r="CJ38" s="122"/>
      <c r="CK38" s="122"/>
      <c r="CL38" s="122"/>
      <c r="CM38" s="122"/>
      <c r="CN38" s="122"/>
      <c r="CO38" s="122"/>
      <c r="CP38" s="122"/>
      <c r="CQ38" s="122"/>
      <c r="CR38" s="122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1">
        <f>DC39</f>
        <v>729153.33</v>
      </c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1"/>
      <c r="DP38" s="122"/>
      <c r="DQ38" s="122"/>
      <c r="DR38" s="122"/>
      <c r="DS38" s="122"/>
      <c r="DT38" s="122"/>
      <c r="DU38" s="122"/>
      <c r="DV38" s="122"/>
      <c r="DW38" s="122"/>
      <c r="DX38" s="122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</row>
    <row r="39" spans="1:138" s="26" customFormat="1" ht="11.25">
      <c r="A39" s="52" t="s">
        <v>73</v>
      </c>
      <c r="B39" s="52"/>
      <c r="C39" s="52"/>
      <c r="D39" s="52"/>
      <c r="E39" s="52"/>
      <c r="F39" s="52"/>
      <c r="G39" s="52"/>
      <c r="H39" s="52"/>
      <c r="I39" s="52"/>
      <c r="J39" s="52"/>
      <c r="K39" s="52" t="s">
        <v>74</v>
      </c>
      <c r="L39" s="52"/>
      <c r="M39" s="52"/>
      <c r="N39" s="52"/>
      <c r="O39" s="52"/>
      <c r="P39" s="52"/>
      <c r="Q39" s="52"/>
      <c r="R39" s="52"/>
      <c r="S39" s="52"/>
      <c r="T39" s="52"/>
      <c r="U39" s="52" t="s">
        <v>75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 t="s">
        <v>108</v>
      </c>
      <c r="AI39" s="52"/>
      <c r="AJ39" s="52"/>
      <c r="AK39" s="52"/>
      <c r="AL39" s="52"/>
      <c r="AM39" s="52"/>
      <c r="AN39" s="52"/>
      <c r="AO39" s="52"/>
      <c r="AP39" s="52"/>
      <c r="AQ39" s="51">
        <f>AQ40</f>
        <v>729153.33</v>
      </c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1">
        <f>BW40</f>
        <v>729153.33</v>
      </c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1">
        <f>DC40</f>
        <v>729153.33</v>
      </c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2"/>
      <c r="DZ39" s="52"/>
      <c r="EA39" s="52"/>
      <c r="EB39" s="52"/>
      <c r="EC39" s="52"/>
      <c r="ED39" s="52"/>
      <c r="EE39" s="52"/>
      <c r="EF39" s="52"/>
      <c r="EG39" s="52"/>
      <c r="EH39" s="52"/>
    </row>
    <row r="40" spans="1:138" s="26" customFormat="1" ht="11.25">
      <c r="A40" s="52" t="s">
        <v>73</v>
      </c>
      <c r="B40" s="52"/>
      <c r="C40" s="52"/>
      <c r="D40" s="52"/>
      <c r="E40" s="52"/>
      <c r="F40" s="52"/>
      <c r="G40" s="52"/>
      <c r="H40" s="52"/>
      <c r="I40" s="52"/>
      <c r="J40" s="52"/>
      <c r="K40" s="52" t="s">
        <v>74</v>
      </c>
      <c r="L40" s="52"/>
      <c r="M40" s="52"/>
      <c r="N40" s="52"/>
      <c r="O40" s="52"/>
      <c r="P40" s="52"/>
      <c r="Q40" s="52"/>
      <c r="R40" s="52"/>
      <c r="S40" s="52"/>
      <c r="T40" s="52"/>
      <c r="U40" s="52" t="s">
        <v>75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 t="s">
        <v>110</v>
      </c>
      <c r="AI40" s="52"/>
      <c r="AJ40" s="52"/>
      <c r="AK40" s="52"/>
      <c r="AL40" s="52"/>
      <c r="AM40" s="52"/>
      <c r="AN40" s="52"/>
      <c r="AO40" s="52"/>
      <c r="AP40" s="52"/>
      <c r="AQ40" s="51">
        <f>AQ41+AQ42</f>
        <v>729153.33</v>
      </c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1">
        <f>BW41+BW42</f>
        <v>729153.33</v>
      </c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1">
        <f>DC41+DC42</f>
        <v>729153.33</v>
      </c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2"/>
      <c r="DZ40" s="52"/>
      <c r="EA40" s="52"/>
      <c r="EB40" s="52"/>
      <c r="EC40" s="52"/>
      <c r="ED40" s="52"/>
      <c r="EE40" s="52"/>
      <c r="EF40" s="52"/>
      <c r="EG40" s="52"/>
      <c r="EH40" s="52"/>
    </row>
    <row r="41" spans="1:138" s="27" customFormat="1" ht="12.75" customHeight="1">
      <c r="A41" s="52" t="s">
        <v>73</v>
      </c>
      <c r="B41" s="52"/>
      <c r="C41" s="52"/>
      <c r="D41" s="52"/>
      <c r="E41" s="52"/>
      <c r="F41" s="52"/>
      <c r="G41" s="52"/>
      <c r="H41" s="52"/>
      <c r="I41" s="52"/>
      <c r="J41" s="52"/>
      <c r="K41" s="52" t="s">
        <v>74</v>
      </c>
      <c r="L41" s="52"/>
      <c r="M41" s="52"/>
      <c r="N41" s="52"/>
      <c r="O41" s="52"/>
      <c r="P41" s="52"/>
      <c r="Q41" s="52"/>
      <c r="R41" s="52"/>
      <c r="S41" s="52"/>
      <c r="T41" s="52"/>
      <c r="U41" s="52" t="s">
        <v>75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 t="s">
        <v>76</v>
      </c>
      <c r="AI41" s="52"/>
      <c r="AJ41" s="52"/>
      <c r="AK41" s="52"/>
      <c r="AL41" s="52"/>
      <c r="AM41" s="52"/>
      <c r="AN41" s="52"/>
      <c r="AO41" s="52"/>
      <c r="AP41" s="52"/>
      <c r="AQ41" s="51">
        <v>560025.6</v>
      </c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1">
        <v>560025.6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1">
        <v>560025.6</v>
      </c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2"/>
      <c r="DZ41" s="52"/>
      <c r="EA41" s="52"/>
      <c r="EB41" s="52"/>
      <c r="EC41" s="52"/>
      <c r="ED41" s="52"/>
      <c r="EE41" s="52"/>
      <c r="EF41" s="52"/>
      <c r="EG41" s="52"/>
      <c r="EH41" s="52"/>
    </row>
    <row r="42" spans="1:138" s="27" customFormat="1" ht="12" customHeight="1">
      <c r="A42" s="52" t="s">
        <v>73</v>
      </c>
      <c r="B42" s="52"/>
      <c r="C42" s="52"/>
      <c r="D42" s="52"/>
      <c r="E42" s="52"/>
      <c r="F42" s="52"/>
      <c r="G42" s="52"/>
      <c r="H42" s="52"/>
      <c r="I42" s="52"/>
      <c r="J42" s="52"/>
      <c r="K42" s="52" t="s">
        <v>74</v>
      </c>
      <c r="L42" s="52"/>
      <c r="M42" s="52"/>
      <c r="N42" s="52"/>
      <c r="O42" s="52"/>
      <c r="P42" s="52"/>
      <c r="Q42" s="52"/>
      <c r="R42" s="52"/>
      <c r="S42" s="52"/>
      <c r="T42" s="52"/>
      <c r="U42" s="52" t="s">
        <v>75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 t="s">
        <v>78</v>
      </c>
      <c r="AI42" s="52"/>
      <c r="AJ42" s="52"/>
      <c r="AK42" s="52"/>
      <c r="AL42" s="52"/>
      <c r="AM42" s="52"/>
      <c r="AN42" s="52"/>
      <c r="AO42" s="52"/>
      <c r="AP42" s="52"/>
      <c r="AQ42" s="51">
        <v>169127.73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1">
        <v>169127.73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1">
        <v>169127.73</v>
      </c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2"/>
      <c r="DZ42" s="52"/>
      <c r="EA42" s="52"/>
      <c r="EB42" s="52"/>
      <c r="EC42" s="52"/>
      <c r="ED42" s="52"/>
      <c r="EE42" s="52"/>
      <c r="EF42" s="52"/>
      <c r="EG42" s="52"/>
      <c r="EH42" s="52"/>
    </row>
    <row r="43" spans="1:138" s="26" customFormat="1" ht="11.25">
      <c r="A43" s="120" t="str">
        <f>$A$42</f>
        <v>01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 t="s">
        <v>79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3" t="str">
        <f>U36</f>
        <v>7600000000</v>
      </c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0"/>
      <c r="AI43" s="120"/>
      <c r="AJ43" s="120"/>
      <c r="AK43" s="120"/>
      <c r="AL43" s="120"/>
      <c r="AM43" s="120"/>
      <c r="AN43" s="120"/>
      <c r="AO43" s="120"/>
      <c r="AP43" s="120"/>
      <c r="AQ43" s="132">
        <f>AQ44</f>
        <v>2697476.73</v>
      </c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2"/>
      <c r="BD43" s="133"/>
      <c r="BE43" s="133"/>
      <c r="BF43" s="133"/>
      <c r="BG43" s="133"/>
      <c r="BH43" s="133"/>
      <c r="BI43" s="133"/>
      <c r="BJ43" s="133"/>
      <c r="BK43" s="133"/>
      <c r="BL43" s="133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32">
        <f>BW44</f>
        <v>2974469.63</v>
      </c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2"/>
      <c r="CJ43" s="133"/>
      <c r="CK43" s="133"/>
      <c r="CL43" s="133"/>
      <c r="CM43" s="133"/>
      <c r="CN43" s="133"/>
      <c r="CO43" s="133"/>
      <c r="CP43" s="133"/>
      <c r="CQ43" s="133"/>
      <c r="CR43" s="133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32">
        <f>DC44</f>
        <v>2996369.63</v>
      </c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2"/>
      <c r="DP43" s="133"/>
      <c r="DQ43" s="133"/>
      <c r="DR43" s="133"/>
      <c r="DS43" s="133"/>
      <c r="DT43" s="133"/>
      <c r="DU43" s="133"/>
      <c r="DV43" s="133"/>
      <c r="DW43" s="133"/>
      <c r="DX43" s="133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</row>
    <row r="44" spans="1:138" s="26" customFormat="1" ht="11.25">
      <c r="A44" s="120" t="str">
        <f>$A$42</f>
        <v>01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 t="str">
        <f>$K$43</f>
        <v>04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3" t="str">
        <f>U37</f>
        <v>7640000000</v>
      </c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0"/>
      <c r="AI44" s="120"/>
      <c r="AJ44" s="120"/>
      <c r="AK44" s="120"/>
      <c r="AL44" s="120"/>
      <c r="AM44" s="120"/>
      <c r="AN44" s="120"/>
      <c r="AO44" s="120"/>
      <c r="AP44" s="120"/>
      <c r="AQ44" s="121">
        <f>AQ45</f>
        <v>2697476.73</v>
      </c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1"/>
      <c r="BD44" s="122"/>
      <c r="BE44" s="122"/>
      <c r="BF44" s="122"/>
      <c r="BG44" s="122"/>
      <c r="BH44" s="122"/>
      <c r="BI44" s="122"/>
      <c r="BJ44" s="122"/>
      <c r="BK44" s="122"/>
      <c r="BL44" s="122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1">
        <f>BW45</f>
        <v>2974469.63</v>
      </c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1"/>
      <c r="CJ44" s="122"/>
      <c r="CK44" s="122"/>
      <c r="CL44" s="122"/>
      <c r="CM44" s="122"/>
      <c r="CN44" s="122"/>
      <c r="CO44" s="122"/>
      <c r="CP44" s="122"/>
      <c r="CQ44" s="122"/>
      <c r="CR44" s="122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1">
        <f>DC45</f>
        <v>2996369.63</v>
      </c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32"/>
      <c r="DP44" s="133"/>
      <c r="DQ44" s="133"/>
      <c r="DR44" s="133"/>
      <c r="DS44" s="133"/>
      <c r="DT44" s="133"/>
      <c r="DU44" s="133"/>
      <c r="DV44" s="133"/>
      <c r="DW44" s="133"/>
      <c r="DX44" s="133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</row>
    <row r="45" spans="1:138" s="26" customFormat="1" ht="11.25">
      <c r="A45" s="123" t="str">
        <f>$A$42</f>
        <v>01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 t="str">
        <f>$K$43</f>
        <v>04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 t="str">
        <f>U38</f>
        <v>7640000210</v>
      </c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1">
        <f>AQ46+AQ51+AQ54</f>
        <v>2697476.73</v>
      </c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1"/>
      <c r="BD45" s="122"/>
      <c r="BE45" s="122"/>
      <c r="BF45" s="122"/>
      <c r="BG45" s="122"/>
      <c r="BH45" s="122"/>
      <c r="BI45" s="122"/>
      <c r="BJ45" s="122"/>
      <c r="BK45" s="122"/>
      <c r="BL45" s="122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1">
        <f>BW46+BW51+BW54</f>
        <v>2974469.63</v>
      </c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1"/>
      <c r="CJ45" s="122"/>
      <c r="CK45" s="122"/>
      <c r="CL45" s="122"/>
      <c r="CM45" s="122"/>
      <c r="CN45" s="122"/>
      <c r="CO45" s="122"/>
      <c r="CP45" s="122"/>
      <c r="CQ45" s="122"/>
      <c r="CR45" s="122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1">
        <f>DC46+DC51+DC54</f>
        <v>2996369.63</v>
      </c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1"/>
      <c r="DP45" s="122"/>
      <c r="DQ45" s="122"/>
      <c r="DR45" s="122"/>
      <c r="DS45" s="122"/>
      <c r="DT45" s="122"/>
      <c r="DU45" s="122"/>
      <c r="DV45" s="122"/>
      <c r="DW45" s="122"/>
      <c r="DX45" s="122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</row>
    <row r="46" spans="1:138" s="27" customFormat="1" ht="12" customHeight="1">
      <c r="A46" s="52" t="s">
        <v>73</v>
      </c>
      <c r="B46" s="52"/>
      <c r="C46" s="52"/>
      <c r="D46" s="52"/>
      <c r="E46" s="52"/>
      <c r="F46" s="52"/>
      <c r="G46" s="52"/>
      <c r="H46" s="52"/>
      <c r="I46" s="52"/>
      <c r="J46" s="52"/>
      <c r="K46" s="52" t="s">
        <v>79</v>
      </c>
      <c r="L46" s="52"/>
      <c r="M46" s="52"/>
      <c r="N46" s="52"/>
      <c r="O46" s="52"/>
      <c r="P46" s="52"/>
      <c r="Q46" s="52"/>
      <c r="R46" s="52"/>
      <c r="S46" s="52"/>
      <c r="T46" s="52"/>
      <c r="U46" s="52" t="s">
        <v>75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 t="s">
        <v>108</v>
      </c>
      <c r="AI46" s="52"/>
      <c r="AJ46" s="52"/>
      <c r="AK46" s="52"/>
      <c r="AL46" s="52"/>
      <c r="AM46" s="52"/>
      <c r="AN46" s="52"/>
      <c r="AO46" s="52"/>
      <c r="AP46" s="52"/>
      <c r="AQ46" s="51">
        <f>AQ47</f>
        <v>2105638.47</v>
      </c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1">
        <f>BW47</f>
        <v>2105638.47</v>
      </c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1">
        <f>DC47</f>
        <v>2105638.47</v>
      </c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2"/>
      <c r="DZ46" s="52"/>
      <c r="EA46" s="52"/>
      <c r="EB46" s="52"/>
      <c r="EC46" s="52"/>
      <c r="ED46" s="52"/>
      <c r="EE46" s="52"/>
      <c r="EF46" s="52"/>
      <c r="EG46" s="52"/>
      <c r="EH46" s="52"/>
    </row>
    <row r="47" spans="1:138" s="27" customFormat="1" ht="12" customHeight="1">
      <c r="A47" s="52" t="s">
        <v>73</v>
      </c>
      <c r="B47" s="52"/>
      <c r="C47" s="52"/>
      <c r="D47" s="52"/>
      <c r="E47" s="52"/>
      <c r="F47" s="52"/>
      <c r="G47" s="52"/>
      <c r="H47" s="52"/>
      <c r="I47" s="52"/>
      <c r="J47" s="52"/>
      <c r="K47" s="52" t="s">
        <v>79</v>
      </c>
      <c r="L47" s="52"/>
      <c r="M47" s="52"/>
      <c r="N47" s="52"/>
      <c r="O47" s="52"/>
      <c r="P47" s="52"/>
      <c r="Q47" s="52"/>
      <c r="R47" s="52"/>
      <c r="S47" s="52"/>
      <c r="T47" s="52"/>
      <c r="U47" s="52" t="s">
        <v>75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 t="s">
        <v>110</v>
      </c>
      <c r="AI47" s="52"/>
      <c r="AJ47" s="52"/>
      <c r="AK47" s="52"/>
      <c r="AL47" s="52"/>
      <c r="AM47" s="52"/>
      <c r="AN47" s="52"/>
      <c r="AO47" s="52"/>
      <c r="AP47" s="52"/>
      <c r="AQ47" s="51">
        <f>AQ48+AQ49+AQ50</f>
        <v>2105638.47</v>
      </c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1">
        <f>BW48+BW49+BW50</f>
        <v>2105638.47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1">
        <f>DC48+DC49+DC50</f>
        <v>2105638.47</v>
      </c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2"/>
      <c r="DZ47" s="52"/>
      <c r="EA47" s="52"/>
      <c r="EB47" s="52"/>
      <c r="EC47" s="52"/>
      <c r="ED47" s="52"/>
      <c r="EE47" s="52"/>
      <c r="EF47" s="52"/>
      <c r="EG47" s="52"/>
      <c r="EH47" s="52"/>
    </row>
    <row r="48" spans="1:138" s="27" customFormat="1" ht="12" customHeight="1">
      <c r="A48" s="52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 t="s">
        <v>79</v>
      </c>
      <c r="L48" s="52"/>
      <c r="M48" s="52"/>
      <c r="N48" s="52"/>
      <c r="O48" s="52"/>
      <c r="P48" s="52"/>
      <c r="Q48" s="52"/>
      <c r="R48" s="52"/>
      <c r="S48" s="52"/>
      <c r="T48" s="52"/>
      <c r="U48" s="52" t="s">
        <v>75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 t="s">
        <v>76</v>
      </c>
      <c r="AI48" s="52"/>
      <c r="AJ48" s="52"/>
      <c r="AK48" s="52"/>
      <c r="AL48" s="52"/>
      <c r="AM48" s="52"/>
      <c r="AN48" s="52"/>
      <c r="AO48" s="52"/>
      <c r="AP48" s="52"/>
      <c r="AQ48" s="51">
        <v>1605713.11</v>
      </c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1">
        <v>1605713.11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1">
        <v>1605713.11</v>
      </c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2"/>
      <c r="DZ48" s="52"/>
      <c r="EA48" s="52"/>
      <c r="EB48" s="52"/>
      <c r="EC48" s="52"/>
      <c r="ED48" s="52"/>
      <c r="EE48" s="52"/>
      <c r="EF48" s="52"/>
      <c r="EG48" s="52"/>
      <c r="EH48" s="52"/>
    </row>
    <row r="49" spans="1:138" s="27" customFormat="1" ht="12" customHeight="1">
      <c r="A49" s="52" t="s">
        <v>73</v>
      </c>
      <c r="B49" s="52"/>
      <c r="C49" s="52"/>
      <c r="D49" s="52"/>
      <c r="E49" s="52"/>
      <c r="F49" s="52"/>
      <c r="G49" s="52"/>
      <c r="H49" s="52"/>
      <c r="I49" s="52"/>
      <c r="J49" s="52"/>
      <c r="K49" s="52" t="s">
        <v>79</v>
      </c>
      <c r="L49" s="52"/>
      <c r="M49" s="52"/>
      <c r="N49" s="52"/>
      <c r="O49" s="52"/>
      <c r="P49" s="52"/>
      <c r="Q49" s="52"/>
      <c r="R49" s="52"/>
      <c r="S49" s="52"/>
      <c r="T49" s="52"/>
      <c r="U49" s="52" t="s">
        <v>75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 t="s">
        <v>223</v>
      </c>
      <c r="AI49" s="52"/>
      <c r="AJ49" s="52"/>
      <c r="AK49" s="52"/>
      <c r="AL49" s="52"/>
      <c r="AM49" s="52"/>
      <c r="AN49" s="52"/>
      <c r="AO49" s="52"/>
      <c r="AP49" s="52"/>
      <c r="AQ49" s="51">
        <v>15000</v>
      </c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1">
        <v>15000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1">
        <v>15000</v>
      </c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2"/>
      <c r="DZ49" s="52"/>
      <c r="EA49" s="52"/>
      <c r="EB49" s="52"/>
      <c r="EC49" s="52"/>
      <c r="ED49" s="52"/>
      <c r="EE49" s="52"/>
      <c r="EF49" s="52"/>
      <c r="EG49" s="52"/>
      <c r="EH49" s="52"/>
    </row>
    <row r="50" spans="1:138" s="27" customFormat="1" ht="12" customHeight="1">
      <c r="A50" s="52" t="s">
        <v>73</v>
      </c>
      <c r="B50" s="52"/>
      <c r="C50" s="52"/>
      <c r="D50" s="52"/>
      <c r="E50" s="52"/>
      <c r="F50" s="52"/>
      <c r="G50" s="52"/>
      <c r="H50" s="52"/>
      <c r="I50" s="52"/>
      <c r="J50" s="52"/>
      <c r="K50" s="52" t="s">
        <v>79</v>
      </c>
      <c r="L50" s="52"/>
      <c r="M50" s="52"/>
      <c r="N50" s="52"/>
      <c r="O50" s="52"/>
      <c r="P50" s="52"/>
      <c r="Q50" s="52"/>
      <c r="R50" s="52"/>
      <c r="S50" s="52"/>
      <c r="T50" s="52"/>
      <c r="U50" s="52" t="s">
        <v>75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 t="s">
        <v>78</v>
      </c>
      <c r="AI50" s="52"/>
      <c r="AJ50" s="52"/>
      <c r="AK50" s="52"/>
      <c r="AL50" s="52"/>
      <c r="AM50" s="52"/>
      <c r="AN50" s="52"/>
      <c r="AO50" s="52"/>
      <c r="AP50" s="52"/>
      <c r="AQ50" s="51">
        <v>484925.36</v>
      </c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1">
        <v>484925.36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1">
        <v>484925.36</v>
      </c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2"/>
      <c r="DZ50" s="52"/>
      <c r="EA50" s="52"/>
      <c r="EB50" s="52"/>
      <c r="EC50" s="52"/>
      <c r="ED50" s="52"/>
      <c r="EE50" s="52"/>
      <c r="EF50" s="52"/>
      <c r="EG50" s="52"/>
      <c r="EH50" s="52"/>
    </row>
    <row r="51" spans="1:138" s="27" customFormat="1" ht="12" customHeight="1">
      <c r="A51" s="52" t="s">
        <v>73</v>
      </c>
      <c r="B51" s="52"/>
      <c r="C51" s="52"/>
      <c r="D51" s="52"/>
      <c r="E51" s="52"/>
      <c r="F51" s="52"/>
      <c r="G51" s="52"/>
      <c r="H51" s="52"/>
      <c r="I51" s="52"/>
      <c r="J51" s="52"/>
      <c r="K51" s="52" t="s">
        <v>79</v>
      </c>
      <c r="L51" s="52"/>
      <c r="M51" s="52"/>
      <c r="N51" s="52"/>
      <c r="O51" s="52"/>
      <c r="P51" s="52"/>
      <c r="Q51" s="52"/>
      <c r="R51" s="52"/>
      <c r="S51" s="52"/>
      <c r="T51" s="52"/>
      <c r="U51" s="52" t="s">
        <v>75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 t="s">
        <v>115</v>
      </c>
      <c r="AI51" s="52"/>
      <c r="AJ51" s="52"/>
      <c r="AK51" s="52"/>
      <c r="AL51" s="52"/>
      <c r="AM51" s="52"/>
      <c r="AN51" s="52"/>
      <c r="AO51" s="52"/>
      <c r="AP51" s="52"/>
      <c r="AQ51" s="51">
        <f>AQ52</f>
        <v>555555</v>
      </c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1">
        <f>BW52</f>
        <v>832547.9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1">
        <f>DC52</f>
        <v>854447.9</v>
      </c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2"/>
      <c r="DZ51" s="52"/>
      <c r="EA51" s="52"/>
      <c r="EB51" s="52"/>
      <c r="EC51" s="52"/>
      <c r="ED51" s="52"/>
      <c r="EE51" s="52"/>
      <c r="EF51" s="52"/>
      <c r="EG51" s="52"/>
      <c r="EH51" s="52"/>
    </row>
    <row r="52" spans="1:138" s="27" customFormat="1" ht="12" customHeight="1">
      <c r="A52" s="52" t="s">
        <v>73</v>
      </c>
      <c r="B52" s="52"/>
      <c r="C52" s="52"/>
      <c r="D52" s="52"/>
      <c r="E52" s="52"/>
      <c r="F52" s="52"/>
      <c r="G52" s="52"/>
      <c r="H52" s="52"/>
      <c r="I52" s="52"/>
      <c r="J52" s="52"/>
      <c r="K52" s="52" t="s">
        <v>79</v>
      </c>
      <c r="L52" s="52"/>
      <c r="M52" s="52"/>
      <c r="N52" s="52"/>
      <c r="O52" s="52"/>
      <c r="P52" s="52"/>
      <c r="Q52" s="52"/>
      <c r="R52" s="52"/>
      <c r="S52" s="52"/>
      <c r="T52" s="52"/>
      <c r="U52" s="52" t="s">
        <v>75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 t="s">
        <v>117</v>
      </c>
      <c r="AI52" s="52"/>
      <c r="AJ52" s="52"/>
      <c r="AK52" s="52"/>
      <c r="AL52" s="52"/>
      <c r="AM52" s="52"/>
      <c r="AN52" s="52"/>
      <c r="AO52" s="52"/>
      <c r="AP52" s="52"/>
      <c r="AQ52" s="51">
        <f>AQ53</f>
        <v>555555</v>
      </c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1">
        <f>BW53</f>
        <v>832547.9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1">
        <f>DC53</f>
        <v>854447.9</v>
      </c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2"/>
      <c r="DZ52" s="52"/>
      <c r="EA52" s="52"/>
      <c r="EB52" s="52"/>
      <c r="EC52" s="52"/>
      <c r="ED52" s="52"/>
      <c r="EE52" s="52"/>
      <c r="EF52" s="52"/>
      <c r="EG52" s="52"/>
      <c r="EH52" s="52"/>
    </row>
    <row r="53" spans="1:138" s="27" customFormat="1" ht="12" customHeight="1">
      <c r="A53" s="52" t="s">
        <v>73</v>
      </c>
      <c r="B53" s="52"/>
      <c r="C53" s="52"/>
      <c r="D53" s="52"/>
      <c r="E53" s="52"/>
      <c r="F53" s="52"/>
      <c r="G53" s="52"/>
      <c r="H53" s="52"/>
      <c r="I53" s="52"/>
      <c r="J53" s="52"/>
      <c r="K53" s="52" t="s">
        <v>79</v>
      </c>
      <c r="L53" s="52"/>
      <c r="M53" s="52"/>
      <c r="N53" s="52"/>
      <c r="O53" s="52"/>
      <c r="P53" s="52"/>
      <c r="Q53" s="52"/>
      <c r="R53" s="52"/>
      <c r="S53" s="52"/>
      <c r="T53" s="52"/>
      <c r="U53" s="52" t="s">
        <v>75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 t="s">
        <v>80</v>
      </c>
      <c r="AI53" s="52"/>
      <c r="AJ53" s="52"/>
      <c r="AK53" s="52"/>
      <c r="AL53" s="52"/>
      <c r="AM53" s="52"/>
      <c r="AN53" s="52"/>
      <c r="AO53" s="52"/>
      <c r="AP53" s="52"/>
      <c r="AQ53" s="51">
        <v>555555</v>
      </c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1">
        <v>832547.9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1">
        <v>854447.9</v>
      </c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2"/>
      <c r="DZ53" s="52"/>
      <c r="EA53" s="52"/>
      <c r="EB53" s="52"/>
      <c r="EC53" s="52"/>
      <c r="ED53" s="52"/>
      <c r="EE53" s="52"/>
      <c r="EF53" s="52"/>
      <c r="EG53" s="52"/>
      <c r="EH53" s="52"/>
    </row>
    <row r="54" spans="1:138" s="27" customFormat="1" ht="12" customHeight="1">
      <c r="A54" s="52" t="s">
        <v>73</v>
      </c>
      <c r="B54" s="52"/>
      <c r="C54" s="52"/>
      <c r="D54" s="52"/>
      <c r="E54" s="52"/>
      <c r="F54" s="52"/>
      <c r="G54" s="52"/>
      <c r="H54" s="52"/>
      <c r="I54" s="52"/>
      <c r="J54" s="52"/>
      <c r="K54" s="52" t="s">
        <v>79</v>
      </c>
      <c r="L54" s="52"/>
      <c r="M54" s="52"/>
      <c r="N54" s="52"/>
      <c r="O54" s="52"/>
      <c r="P54" s="52"/>
      <c r="Q54" s="52"/>
      <c r="R54" s="52"/>
      <c r="S54" s="52"/>
      <c r="T54" s="52"/>
      <c r="U54" s="52" t="s">
        <v>75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 t="s">
        <v>145</v>
      </c>
      <c r="AI54" s="52"/>
      <c r="AJ54" s="52"/>
      <c r="AK54" s="52"/>
      <c r="AL54" s="52"/>
      <c r="AM54" s="52"/>
      <c r="AN54" s="52"/>
      <c r="AO54" s="52"/>
      <c r="AP54" s="52"/>
      <c r="AQ54" s="51">
        <f>AQ55</f>
        <v>36283.259999999995</v>
      </c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1">
        <f>BW55</f>
        <v>36283.259999999995</v>
      </c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1">
        <f>DC55</f>
        <v>36283.259999999995</v>
      </c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2"/>
      <c r="DZ54" s="52"/>
      <c r="EA54" s="52"/>
      <c r="EB54" s="52"/>
      <c r="EC54" s="52"/>
      <c r="ED54" s="52"/>
      <c r="EE54" s="52"/>
      <c r="EF54" s="52"/>
      <c r="EG54" s="52"/>
      <c r="EH54" s="52"/>
    </row>
    <row r="55" spans="1:138" s="27" customFormat="1" ht="12" customHeight="1">
      <c r="A55" s="52" t="s">
        <v>73</v>
      </c>
      <c r="B55" s="52"/>
      <c r="C55" s="52"/>
      <c r="D55" s="52"/>
      <c r="E55" s="52"/>
      <c r="F55" s="52"/>
      <c r="G55" s="52"/>
      <c r="H55" s="52"/>
      <c r="I55" s="52"/>
      <c r="J55" s="52"/>
      <c r="K55" s="52" t="s">
        <v>79</v>
      </c>
      <c r="L55" s="52"/>
      <c r="M55" s="52"/>
      <c r="N55" s="52"/>
      <c r="O55" s="52"/>
      <c r="P55" s="52"/>
      <c r="Q55" s="52"/>
      <c r="R55" s="52"/>
      <c r="S55" s="52"/>
      <c r="T55" s="52"/>
      <c r="U55" s="52" t="s">
        <v>75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 t="s">
        <v>224</v>
      </c>
      <c r="AI55" s="52"/>
      <c r="AJ55" s="52"/>
      <c r="AK55" s="52"/>
      <c r="AL55" s="52"/>
      <c r="AM55" s="52"/>
      <c r="AN55" s="52"/>
      <c r="AO55" s="52"/>
      <c r="AP55" s="52"/>
      <c r="AQ55" s="51">
        <f>AQ56+AQ57</f>
        <v>36283.259999999995</v>
      </c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1">
        <f>BW56+BW57</f>
        <v>36283.259999999995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1">
        <f>DC56+DC57</f>
        <v>36283.259999999995</v>
      </c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2"/>
      <c r="DZ55" s="52"/>
      <c r="EA55" s="52"/>
      <c r="EB55" s="52"/>
      <c r="EC55" s="52"/>
      <c r="ED55" s="52"/>
      <c r="EE55" s="52"/>
      <c r="EF55" s="52"/>
      <c r="EG55" s="52"/>
      <c r="EH55" s="52"/>
    </row>
    <row r="56" spans="1:138" s="27" customFormat="1" ht="12" customHeight="1">
      <c r="A56" s="52" t="s">
        <v>73</v>
      </c>
      <c r="B56" s="52"/>
      <c r="C56" s="52"/>
      <c r="D56" s="52"/>
      <c r="E56" s="52"/>
      <c r="F56" s="52"/>
      <c r="G56" s="52"/>
      <c r="H56" s="52"/>
      <c r="I56" s="52"/>
      <c r="J56" s="52"/>
      <c r="K56" s="52" t="s">
        <v>79</v>
      </c>
      <c r="L56" s="52"/>
      <c r="M56" s="52"/>
      <c r="N56" s="52"/>
      <c r="O56" s="52"/>
      <c r="P56" s="52"/>
      <c r="Q56" s="52"/>
      <c r="R56" s="52"/>
      <c r="S56" s="52"/>
      <c r="T56" s="52"/>
      <c r="U56" s="52" t="s">
        <v>75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 t="s">
        <v>225</v>
      </c>
      <c r="AI56" s="52"/>
      <c r="AJ56" s="52"/>
      <c r="AK56" s="52"/>
      <c r="AL56" s="52"/>
      <c r="AM56" s="52"/>
      <c r="AN56" s="52"/>
      <c r="AO56" s="52"/>
      <c r="AP56" s="52"/>
      <c r="AQ56" s="51">
        <v>8000</v>
      </c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1">
        <v>8000</v>
      </c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1">
        <v>8000</v>
      </c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2"/>
      <c r="DZ56" s="52"/>
      <c r="EA56" s="52"/>
      <c r="EB56" s="52"/>
      <c r="EC56" s="52"/>
      <c r="ED56" s="52"/>
      <c r="EE56" s="52"/>
      <c r="EF56" s="52"/>
      <c r="EG56" s="52"/>
      <c r="EH56" s="52"/>
    </row>
    <row r="57" spans="1:138" s="27" customFormat="1" ht="12" customHeight="1">
      <c r="A57" s="52" t="s">
        <v>73</v>
      </c>
      <c r="B57" s="52"/>
      <c r="C57" s="52"/>
      <c r="D57" s="52"/>
      <c r="E57" s="52"/>
      <c r="F57" s="52"/>
      <c r="G57" s="52"/>
      <c r="H57" s="52"/>
      <c r="I57" s="52"/>
      <c r="J57" s="52"/>
      <c r="K57" s="52" t="s">
        <v>79</v>
      </c>
      <c r="L57" s="52"/>
      <c r="M57" s="52"/>
      <c r="N57" s="52"/>
      <c r="O57" s="52"/>
      <c r="P57" s="52"/>
      <c r="Q57" s="52"/>
      <c r="R57" s="52"/>
      <c r="S57" s="52"/>
      <c r="T57" s="52"/>
      <c r="U57" s="52" t="s">
        <v>75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 t="s">
        <v>226</v>
      </c>
      <c r="AI57" s="52"/>
      <c r="AJ57" s="52"/>
      <c r="AK57" s="52"/>
      <c r="AL57" s="52"/>
      <c r="AM57" s="52"/>
      <c r="AN57" s="52"/>
      <c r="AO57" s="52"/>
      <c r="AP57" s="52"/>
      <c r="AQ57" s="51">
        <v>28283.26</v>
      </c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1">
        <v>28283.26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1">
        <v>28283.26</v>
      </c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2"/>
      <c r="DZ57" s="52"/>
      <c r="EA57" s="52"/>
      <c r="EB57" s="52"/>
      <c r="EC57" s="52"/>
      <c r="ED57" s="52"/>
      <c r="EE57" s="52"/>
      <c r="EF57" s="52"/>
      <c r="EG57" s="52"/>
      <c r="EH57" s="52"/>
    </row>
    <row r="58" spans="1:138" s="26" customFormat="1" ht="11.25">
      <c r="A58" s="120" t="str">
        <f>$A$55</f>
        <v>01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 t="s">
        <v>81</v>
      </c>
      <c r="L58" s="120"/>
      <c r="M58" s="120"/>
      <c r="N58" s="120"/>
      <c r="O58" s="120"/>
      <c r="P58" s="120"/>
      <c r="Q58" s="120"/>
      <c r="R58" s="120"/>
      <c r="S58" s="120"/>
      <c r="T58" s="120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0"/>
      <c r="AI58" s="120"/>
      <c r="AJ58" s="120"/>
      <c r="AK58" s="120"/>
      <c r="AL58" s="120"/>
      <c r="AM58" s="120"/>
      <c r="AN58" s="120"/>
      <c r="AO58" s="120"/>
      <c r="AP58" s="120"/>
      <c r="AQ58" s="132">
        <f>AQ59</f>
        <v>20000</v>
      </c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3"/>
      <c r="BE58" s="133"/>
      <c r="BF58" s="133"/>
      <c r="BG58" s="133"/>
      <c r="BH58" s="133"/>
      <c r="BI58" s="133"/>
      <c r="BJ58" s="133"/>
      <c r="BK58" s="133"/>
      <c r="BL58" s="133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32">
        <f>BW59</f>
        <v>20000</v>
      </c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2"/>
      <c r="CJ58" s="133"/>
      <c r="CK58" s="133"/>
      <c r="CL58" s="133"/>
      <c r="CM58" s="133"/>
      <c r="CN58" s="133"/>
      <c r="CO58" s="133"/>
      <c r="CP58" s="133"/>
      <c r="CQ58" s="133"/>
      <c r="CR58" s="133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32">
        <f>DC59</f>
        <v>20000</v>
      </c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2"/>
      <c r="DP58" s="133"/>
      <c r="DQ58" s="133"/>
      <c r="DR58" s="133"/>
      <c r="DS58" s="133"/>
      <c r="DT58" s="133"/>
      <c r="DU58" s="133"/>
      <c r="DV58" s="133"/>
      <c r="DW58" s="133"/>
      <c r="DX58" s="133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</row>
    <row r="59" spans="1:138" s="26" customFormat="1" ht="11.25">
      <c r="A59" s="120" t="str">
        <f>$A$55</f>
        <v>01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 t="str">
        <f>$K$58</f>
        <v>11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3" t="str">
        <f>U43</f>
        <v>7600000000</v>
      </c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0"/>
      <c r="AI59" s="120"/>
      <c r="AJ59" s="120"/>
      <c r="AK59" s="120"/>
      <c r="AL59" s="120"/>
      <c r="AM59" s="120"/>
      <c r="AN59" s="120"/>
      <c r="AO59" s="120"/>
      <c r="AP59" s="120"/>
      <c r="AQ59" s="121">
        <f>AQ60</f>
        <v>20000</v>
      </c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2"/>
      <c r="BE59" s="122"/>
      <c r="BF59" s="122"/>
      <c r="BG59" s="122"/>
      <c r="BH59" s="122"/>
      <c r="BI59" s="122"/>
      <c r="BJ59" s="122"/>
      <c r="BK59" s="122"/>
      <c r="BL59" s="122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1">
        <f>BW60</f>
        <v>20000</v>
      </c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1"/>
      <c r="CJ59" s="122"/>
      <c r="CK59" s="122"/>
      <c r="CL59" s="122"/>
      <c r="CM59" s="122"/>
      <c r="CN59" s="122"/>
      <c r="CO59" s="122"/>
      <c r="CP59" s="122"/>
      <c r="CQ59" s="122"/>
      <c r="CR59" s="122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1">
        <f>DC60</f>
        <v>20000</v>
      </c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32"/>
      <c r="DP59" s="133"/>
      <c r="DQ59" s="133"/>
      <c r="DR59" s="133"/>
      <c r="DS59" s="133"/>
      <c r="DT59" s="133"/>
      <c r="DU59" s="133"/>
      <c r="DV59" s="133"/>
      <c r="DW59" s="133"/>
      <c r="DX59" s="133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</row>
    <row r="60" spans="1:138" s="26" customFormat="1" ht="11.25">
      <c r="A60" s="123" t="str">
        <f>$A$55</f>
        <v>01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 t="str">
        <f>$K$58</f>
        <v>11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 t="str">
        <f>U44</f>
        <v>7640000000</v>
      </c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1">
        <f>AQ61</f>
        <v>20000</v>
      </c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2"/>
      <c r="BE60" s="122"/>
      <c r="BF60" s="122"/>
      <c r="BG60" s="122"/>
      <c r="BH60" s="122"/>
      <c r="BI60" s="122"/>
      <c r="BJ60" s="122"/>
      <c r="BK60" s="122"/>
      <c r="BL60" s="122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1">
        <f>BW61</f>
        <v>20000</v>
      </c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1"/>
      <c r="CJ60" s="122"/>
      <c r="CK60" s="122"/>
      <c r="CL60" s="122"/>
      <c r="CM60" s="122"/>
      <c r="CN60" s="122"/>
      <c r="CO60" s="122"/>
      <c r="CP60" s="122"/>
      <c r="CQ60" s="122"/>
      <c r="CR60" s="122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1">
        <f>DC61</f>
        <v>20000</v>
      </c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1"/>
      <c r="DP60" s="122"/>
      <c r="DQ60" s="122"/>
      <c r="DR60" s="122"/>
      <c r="DS60" s="122"/>
      <c r="DT60" s="122"/>
      <c r="DU60" s="122"/>
      <c r="DV60" s="122"/>
      <c r="DW60" s="122"/>
      <c r="DX60" s="122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</row>
    <row r="61" spans="1:138" s="26" customFormat="1" ht="11.25">
      <c r="A61" s="123" t="str">
        <f>$A$55</f>
        <v>01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 t="str">
        <f>$K$58</f>
        <v>11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 t="s">
        <v>273</v>
      </c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1">
        <f>AQ62</f>
        <v>20000</v>
      </c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2"/>
      <c r="BE61" s="122"/>
      <c r="BF61" s="122"/>
      <c r="BG61" s="122"/>
      <c r="BH61" s="122"/>
      <c r="BI61" s="122"/>
      <c r="BJ61" s="122"/>
      <c r="BK61" s="122"/>
      <c r="BL61" s="122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1">
        <f>BW62</f>
        <v>20000</v>
      </c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1"/>
      <c r="CJ61" s="122"/>
      <c r="CK61" s="122"/>
      <c r="CL61" s="122"/>
      <c r="CM61" s="122"/>
      <c r="CN61" s="122"/>
      <c r="CO61" s="122"/>
      <c r="CP61" s="122"/>
      <c r="CQ61" s="122"/>
      <c r="CR61" s="122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1">
        <f>DC62</f>
        <v>20000</v>
      </c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1"/>
      <c r="DP61" s="122"/>
      <c r="DQ61" s="122"/>
      <c r="DR61" s="122"/>
      <c r="DS61" s="122"/>
      <c r="DT61" s="122"/>
      <c r="DU61" s="122"/>
      <c r="DV61" s="122"/>
      <c r="DW61" s="122"/>
      <c r="DX61" s="122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</row>
    <row r="62" spans="1:138" s="27" customFormat="1" ht="12" customHeight="1">
      <c r="A62" s="52" t="s">
        <v>73</v>
      </c>
      <c r="B62" s="52"/>
      <c r="C62" s="52"/>
      <c r="D62" s="52"/>
      <c r="E62" s="52"/>
      <c r="F62" s="52"/>
      <c r="G62" s="52"/>
      <c r="H62" s="52"/>
      <c r="I62" s="52"/>
      <c r="J62" s="52"/>
      <c r="K62" s="52" t="s">
        <v>81</v>
      </c>
      <c r="L62" s="52"/>
      <c r="M62" s="52"/>
      <c r="N62" s="52"/>
      <c r="O62" s="52"/>
      <c r="P62" s="52"/>
      <c r="Q62" s="52"/>
      <c r="R62" s="52"/>
      <c r="S62" s="52"/>
      <c r="T62" s="52"/>
      <c r="U62" s="52" t="s">
        <v>273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 t="s">
        <v>145</v>
      </c>
      <c r="AI62" s="52"/>
      <c r="AJ62" s="52"/>
      <c r="AK62" s="52"/>
      <c r="AL62" s="52"/>
      <c r="AM62" s="52"/>
      <c r="AN62" s="52"/>
      <c r="AO62" s="52"/>
      <c r="AP62" s="52"/>
      <c r="AQ62" s="51">
        <f>AQ63</f>
        <v>20000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1">
        <f>BW63</f>
        <v>20000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1">
        <f>DC63</f>
        <v>20000</v>
      </c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2"/>
      <c r="DZ62" s="52"/>
      <c r="EA62" s="52"/>
      <c r="EB62" s="52"/>
      <c r="EC62" s="52"/>
      <c r="ED62" s="52"/>
      <c r="EE62" s="52"/>
      <c r="EF62" s="52"/>
      <c r="EG62" s="52"/>
      <c r="EH62" s="52"/>
    </row>
    <row r="63" spans="1:138" s="27" customFormat="1" ht="12" customHeight="1">
      <c r="A63" s="52" t="s">
        <v>73</v>
      </c>
      <c r="B63" s="52"/>
      <c r="C63" s="52"/>
      <c r="D63" s="52"/>
      <c r="E63" s="52"/>
      <c r="F63" s="52"/>
      <c r="G63" s="52"/>
      <c r="H63" s="52"/>
      <c r="I63" s="52"/>
      <c r="J63" s="52"/>
      <c r="K63" s="52" t="s">
        <v>81</v>
      </c>
      <c r="L63" s="52"/>
      <c r="M63" s="52"/>
      <c r="N63" s="52"/>
      <c r="O63" s="52"/>
      <c r="P63" s="52"/>
      <c r="Q63" s="52"/>
      <c r="R63" s="52"/>
      <c r="S63" s="52"/>
      <c r="T63" s="52"/>
      <c r="U63" s="52" t="s">
        <v>273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 t="s">
        <v>82</v>
      </c>
      <c r="AI63" s="52"/>
      <c r="AJ63" s="52"/>
      <c r="AK63" s="52"/>
      <c r="AL63" s="52"/>
      <c r="AM63" s="52"/>
      <c r="AN63" s="52"/>
      <c r="AO63" s="52"/>
      <c r="AP63" s="52"/>
      <c r="AQ63" s="51">
        <v>20000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1">
        <v>20000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1">
        <v>20000</v>
      </c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2"/>
      <c r="DZ63" s="52"/>
      <c r="EA63" s="52"/>
      <c r="EB63" s="52"/>
      <c r="EC63" s="52"/>
      <c r="ED63" s="52"/>
      <c r="EE63" s="52"/>
      <c r="EF63" s="52"/>
      <c r="EG63" s="52"/>
      <c r="EH63" s="52"/>
    </row>
    <row r="64" spans="1:138" s="26" customFormat="1" ht="11.25">
      <c r="A64" s="120" t="str">
        <f>$A$55</f>
        <v>01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 t="s">
        <v>83</v>
      </c>
      <c r="L64" s="120"/>
      <c r="M64" s="120"/>
      <c r="N64" s="120"/>
      <c r="O64" s="120"/>
      <c r="P64" s="120"/>
      <c r="Q64" s="120"/>
      <c r="R64" s="120"/>
      <c r="S64" s="120"/>
      <c r="T64" s="120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0"/>
      <c r="AI64" s="120"/>
      <c r="AJ64" s="120"/>
      <c r="AK64" s="120"/>
      <c r="AL64" s="120"/>
      <c r="AM64" s="120"/>
      <c r="AN64" s="120"/>
      <c r="AO64" s="120"/>
      <c r="AP64" s="120"/>
      <c r="AQ64" s="132">
        <f>AQ65</f>
        <v>1863852.4</v>
      </c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2"/>
      <c r="BD64" s="133"/>
      <c r="BE64" s="133"/>
      <c r="BF64" s="133"/>
      <c r="BG64" s="133"/>
      <c r="BH64" s="133"/>
      <c r="BI64" s="133"/>
      <c r="BJ64" s="133"/>
      <c r="BK64" s="133"/>
      <c r="BL64" s="133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32">
        <f>BW65</f>
        <v>1865585.04</v>
      </c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2"/>
      <c r="CJ64" s="133"/>
      <c r="CK64" s="133"/>
      <c r="CL64" s="133"/>
      <c r="CM64" s="133"/>
      <c r="CN64" s="133"/>
      <c r="CO64" s="133"/>
      <c r="CP64" s="133"/>
      <c r="CQ64" s="133"/>
      <c r="CR64" s="133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32">
        <f>DC65</f>
        <v>1865585.04</v>
      </c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2"/>
      <c r="DP64" s="133"/>
      <c r="DQ64" s="133"/>
      <c r="DR64" s="133"/>
      <c r="DS64" s="133"/>
      <c r="DT64" s="133"/>
      <c r="DU64" s="133"/>
      <c r="DV64" s="133"/>
      <c r="DW64" s="133"/>
      <c r="DX64" s="133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</row>
    <row r="65" spans="1:138" s="26" customFormat="1" ht="11.25">
      <c r="A65" s="120" t="str">
        <f>$A$55</f>
        <v>01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 t="s">
        <v>83</v>
      </c>
      <c r="L65" s="120"/>
      <c r="M65" s="120"/>
      <c r="N65" s="120"/>
      <c r="O65" s="120"/>
      <c r="P65" s="120"/>
      <c r="Q65" s="120"/>
      <c r="R65" s="120"/>
      <c r="S65" s="120"/>
      <c r="T65" s="120"/>
      <c r="U65" s="123" t="str">
        <f>U59</f>
        <v>7600000000</v>
      </c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0"/>
      <c r="AI65" s="120"/>
      <c r="AJ65" s="120"/>
      <c r="AK65" s="120"/>
      <c r="AL65" s="120"/>
      <c r="AM65" s="120"/>
      <c r="AN65" s="120"/>
      <c r="AO65" s="120"/>
      <c r="AP65" s="120"/>
      <c r="AQ65" s="121">
        <f>AQ66</f>
        <v>1863852.4</v>
      </c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1"/>
      <c r="BD65" s="122"/>
      <c r="BE65" s="122"/>
      <c r="BF65" s="122"/>
      <c r="BG65" s="122"/>
      <c r="BH65" s="122"/>
      <c r="BI65" s="122"/>
      <c r="BJ65" s="122"/>
      <c r="BK65" s="122"/>
      <c r="BL65" s="122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1">
        <f>BW66</f>
        <v>1865585.04</v>
      </c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1"/>
      <c r="CJ65" s="122"/>
      <c r="CK65" s="122"/>
      <c r="CL65" s="122"/>
      <c r="CM65" s="122"/>
      <c r="CN65" s="122"/>
      <c r="CO65" s="122"/>
      <c r="CP65" s="122"/>
      <c r="CQ65" s="122"/>
      <c r="CR65" s="122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1">
        <f>DC66</f>
        <v>1865585.04</v>
      </c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32"/>
      <c r="DP65" s="133"/>
      <c r="DQ65" s="133"/>
      <c r="DR65" s="133"/>
      <c r="DS65" s="133"/>
      <c r="DT65" s="133"/>
      <c r="DU65" s="133"/>
      <c r="DV65" s="133"/>
      <c r="DW65" s="133"/>
      <c r="DX65" s="133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</row>
    <row r="66" spans="1:138" s="26" customFormat="1" ht="11.25">
      <c r="A66" s="123" t="str">
        <f>$A$55</f>
        <v>01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 t="s">
        <v>83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 t="str">
        <f>U60</f>
        <v>7640000000</v>
      </c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1">
        <f>AQ67</f>
        <v>1863852.4</v>
      </c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1"/>
      <c r="BD66" s="122"/>
      <c r="BE66" s="122"/>
      <c r="BF66" s="122"/>
      <c r="BG66" s="122"/>
      <c r="BH66" s="122"/>
      <c r="BI66" s="122"/>
      <c r="BJ66" s="122"/>
      <c r="BK66" s="122"/>
      <c r="BL66" s="122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1">
        <f>BW67</f>
        <v>1865585.04</v>
      </c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1"/>
      <c r="CJ66" s="122"/>
      <c r="CK66" s="122"/>
      <c r="CL66" s="122"/>
      <c r="CM66" s="122"/>
      <c r="CN66" s="122"/>
      <c r="CO66" s="122"/>
      <c r="CP66" s="122"/>
      <c r="CQ66" s="122"/>
      <c r="CR66" s="122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1">
        <f>DC67</f>
        <v>1865585.04</v>
      </c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1"/>
      <c r="DP66" s="122"/>
      <c r="DQ66" s="122"/>
      <c r="DR66" s="122"/>
      <c r="DS66" s="122"/>
      <c r="DT66" s="122"/>
      <c r="DU66" s="122"/>
      <c r="DV66" s="122"/>
      <c r="DW66" s="122"/>
      <c r="DX66" s="122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</row>
    <row r="67" spans="1:138" s="26" customFormat="1" ht="11.25">
      <c r="A67" s="123" t="str">
        <f>$A$55</f>
        <v>01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 t="s">
        <v>83</v>
      </c>
      <c r="L67" s="123"/>
      <c r="M67" s="123"/>
      <c r="N67" s="123"/>
      <c r="O67" s="123"/>
      <c r="P67" s="123"/>
      <c r="Q67" s="123"/>
      <c r="R67" s="123"/>
      <c r="S67" s="123"/>
      <c r="T67" s="123"/>
      <c r="U67" s="123" t="s">
        <v>84</v>
      </c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1">
        <f>AQ68+AQ72+AQ75+AQ78</f>
        <v>1863852.4</v>
      </c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1"/>
      <c r="BD67" s="122"/>
      <c r="BE67" s="122"/>
      <c r="BF67" s="122"/>
      <c r="BG67" s="122"/>
      <c r="BH67" s="122"/>
      <c r="BI67" s="122"/>
      <c r="BJ67" s="122"/>
      <c r="BK67" s="122"/>
      <c r="BL67" s="122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1">
        <f>BW68+BW72+BW75+BW78</f>
        <v>1865585.04</v>
      </c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1"/>
      <c r="CJ67" s="122"/>
      <c r="CK67" s="122"/>
      <c r="CL67" s="122"/>
      <c r="CM67" s="122"/>
      <c r="CN67" s="122"/>
      <c r="CO67" s="122"/>
      <c r="CP67" s="122"/>
      <c r="CQ67" s="122"/>
      <c r="CR67" s="122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1">
        <f>DC68+DC72+DC75+DC78</f>
        <v>1865585.04</v>
      </c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1"/>
      <c r="DP67" s="122"/>
      <c r="DQ67" s="122"/>
      <c r="DR67" s="122"/>
      <c r="DS67" s="122"/>
      <c r="DT67" s="122"/>
      <c r="DU67" s="122"/>
      <c r="DV67" s="122"/>
      <c r="DW67" s="122"/>
      <c r="DX67" s="122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</row>
    <row r="68" spans="1:138" s="27" customFormat="1" ht="12" customHeight="1">
      <c r="A68" s="52" t="s">
        <v>73</v>
      </c>
      <c r="B68" s="52"/>
      <c r="C68" s="52"/>
      <c r="D68" s="52"/>
      <c r="E68" s="52"/>
      <c r="F68" s="52"/>
      <c r="G68" s="52"/>
      <c r="H68" s="52"/>
      <c r="I68" s="52"/>
      <c r="J68" s="52"/>
      <c r="K68" s="52" t="s">
        <v>83</v>
      </c>
      <c r="L68" s="52"/>
      <c r="M68" s="52"/>
      <c r="N68" s="52"/>
      <c r="O68" s="52"/>
      <c r="P68" s="52"/>
      <c r="Q68" s="52"/>
      <c r="R68" s="52"/>
      <c r="S68" s="52"/>
      <c r="T68" s="52"/>
      <c r="U68" s="52" t="s">
        <v>84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 t="s">
        <v>108</v>
      </c>
      <c r="AI68" s="52"/>
      <c r="AJ68" s="52"/>
      <c r="AK68" s="52"/>
      <c r="AL68" s="52"/>
      <c r="AM68" s="52"/>
      <c r="AN68" s="52"/>
      <c r="AO68" s="52"/>
      <c r="AP68" s="52"/>
      <c r="AQ68" s="51">
        <f>AQ69</f>
        <v>377218.04</v>
      </c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1">
        <f>BW69</f>
        <v>377218.04</v>
      </c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1">
        <f>DC69</f>
        <v>377218.04</v>
      </c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2"/>
      <c r="DZ68" s="52"/>
      <c r="EA68" s="52"/>
      <c r="EB68" s="52"/>
      <c r="EC68" s="52"/>
      <c r="ED68" s="52"/>
      <c r="EE68" s="52"/>
      <c r="EF68" s="52"/>
      <c r="EG68" s="52"/>
      <c r="EH68" s="52"/>
    </row>
    <row r="69" spans="1:138" s="27" customFormat="1" ht="12" customHeight="1">
      <c r="A69" s="52" t="s">
        <v>73</v>
      </c>
      <c r="B69" s="52"/>
      <c r="C69" s="52"/>
      <c r="D69" s="52"/>
      <c r="E69" s="52"/>
      <c r="F69" s="52"/>
      <c r="G69" s="52"/>
      <c r="H69" s="52"/>
      <c r="I69" s="52"/>
      <c r="J69" s="52"/>
      <c r="K69" s="52" t="s">
        <v>83</v>
      </c>
      <c r="L69" s="52"/>
      <c r="M69" s="52"/>
      <c r="N69" s="52"/>
      <c r="O69" s="52"/>
      <c r="P69" s="52"/>
      <c r="Q69" s="52"/>
      <c r="R69" s="52"/>
      <c r="S69" s="52"/>
      <c r="T69" s="52"/>
      <c r="U69" s="52" t="s">
        <v>84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 t="s">
        <v>122</v>
      </c>
      <c r="AI69" s="52"/>
      <c r="AJ69" s="52"/>
      <c r="AK69" s="52"/>
      <c r="AL69" s="52"/>
      <c r="AM69" s="52"/>
      <c r="AN69" s="52"/>
      <c r="AO69" s="52"/>
      <c r="AP69" s="52"/>
      <c r="AQ69" s="51">
        <f>AQ70+AQ71</f>
        <v>377218.04</v>
      </c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1">
        <f>BW70+BW71</f>
        <v>377218.04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1">
        <f>DC70+DC71</f>
        <v>377218.04</v>
      </c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2"/>
      <c r="DZ69" s="52"/>
      <c r="EA69" s="52"/>
      <c r="EB69" s="52"/>
      <c r="EC69" s="52"/>
      <c r="ED69" s="52"/>
      <c r="EE69" s="52"/>
      <c r="EF69" s="52"/>
      <c r="EG69" s="52"/>
      <c r="EH69" s="52"/>
    </row>
    <row r="70" spans="1:138" s="27" customFormat="1" ht="12" customHeight="1">
      <c r="A70" s="52" t="s">
        <v>73</v>
      </c>
      <c r="B70" s="52"/>
      <c r="C70" s="52"/>
      <c r="D70" s="52"/>
      <c r="E70" s="52"/>
      <c r="F70" s="52"/>
      <c r="G70" s="52"/>
      <c r="H70" s="52"/>
      <c r="I70" s="52"/>
      <c r="J70" s="52"/>
      <c r="K70" s="52" t="s">
        <v>83</v>
      </c>
      <c r="L70" s="52"/>
      <c r="M70" s="52"/>
      <c r="N70" s="52"/>
      <c r="O70" s="52"/>
      <c r="P70" s="52"/>
      <c r="Q70" s="52"/>
      <c r="R70" s="52"/>
      <c r="S70" s="52"/>
      <c r="T70" s="52"/>
      <c r="U70" s="52" t="s">
        <v>84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 t="s">
        <v>86</v>
      </c>
      <c r="AI70" s="52"/>
      <c r="AJ70" s="52"/>
      <c r="AK70" s="52"/>
      <c r="AL70" s="52"/>
      <c r="AM70" s="52"/>
      <c r="AN70" s="52"/>
      <c r="AO70" s="52"/>
      <c r="AP70" s="52"/>
      <c r="AQ70" s="51">
        <v>289722</v>
      </c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1">
        <v>289722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1">
        <v>289722</v>
      </c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2"/>
      <c r="DZ70" s="52"/>
      <c r="EA70" s="52"/>
      <c r="EB70" s="52"/>
      <c r="EC70" s="52"/>
      <c r="ED70" s="52"/>
      <c r="EE70" s="52"/>
      <c r="EF70" s="52"/>
      <c r="EG70" s="52"/>
      <c r="EH70" s="52"/>
    </row>
    <row r="71" spans="1:138" s="27" customFormat="1" ht="12" customHeight="1">
      <c r="A71" s="52" t="s">
        <v>73</v>
      </c>
      <c r="B71" s="52"/>
      <c r="C71" s="52"/>
      <c r="D71" s="52"/>
      <c r="E71" s="52"/>
      <c r="F71" s="52"/>
      <c r="G71" s="52"/>
      <c r="H71" s="52"/>
      <c r="I71" s="52"/>
      <c r="J71" s="52"/>
      <c r="K71" s="52" t="s">
        <v>83</v>
      </c>
      <c r="L71" s="52"/>
      <c r="M71" s="52"/>
      <c r="N71" s="52"/>
      <c r="O71" s="52"/>
      <c r="P71" s="52"/>
      <c r="Q71" s="52"/>
      <c r="R71" s="52"/>
      <c r="S71" s="52"/>
      <c r="T71" s="52"/>
      <c r="U71" s="52" t="s">
        <v>84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 t="s">
        <v>85</v>
      </c>
      <c r="AI71" s="52"/>
      <c r="AJ71" s="52"/>
      <c r="AK71" s="52"/>
      <c r="AL71" s="52"/>
      <c r="AM71" s="52"/>
      <c r="AN71" s="52"/>
      <c r="AO71" s="52"/>
      <c r="AP71" s="52"/>
      <c r="AQ71" s="51">
        <v>87496.04</v>
      </c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1">
        <v>87496.04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1">
        <v>87496.04</v>
      </c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2"/>
      <c r="DZ71" s="52"/>
      <c r="EA71" s="52"/>
      <c r="EB71" s="52"/>
      <c r="EC71" s="52"/>
      <c r="ED71" s="52"/>
      <c r="EE71" s="52"/>
      <c r="EF71" s="52"/>
      <c r="EG71" s="52"/>
      <c r="EH71" s="52"/>
    </row>
    <row r="72" spans="1:138" s="27" customFormat="1" ht="12" customHeight="1">
      <c r="A72" s="52" t="s">
        <v>73</v>
      </c>
      <c r="B72" s="52"/>
      <c r="C72" s="52"/>
      <c r="D72" s="52"/>
      <c r="E72" s="52"/>
      <c r="F72" s="52"/>
      <c r="G72" s="52"/>
      <c r="H72" s="52"/>
      <c r="I72" s="52"/>
      <c r="J72" s="52"/>
      <c r="K72" s="52" t="s">
        <v>83</v>
      </c>
      <c r="L72" s="52"/>
      <c r="M72" s="52"/>
      <c r="N72" s="52"/>
      <c r="O72" s="52"/>
      <c r="P72" s="52"/>
      <c r="Q72" s="52"/>
      <c r="R72" s="52"/>
      <c r="S72" s="52"/>
      <c r="T72" s="52"/>
      <c r="U72" s="52" t="s">
        <v>84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 t="s">
        <v>115</v>
      </c>
      <c r="AI72" s="52"/>
      <c r="AJ72" s="52"/>
      <c r="AK72" s="52"/>
      <c r="AL72" s="52"/>
      <c r="AM72" s="52"/>
      <c r="AN72" s="52"/>
      <c r="AO72" s="52"/>
      <c r="AP72" s="52"/>
      <c r="AQ72" s="51">
        <f>AQ73</f>
        <v>1419734.3599999999</v>
      </c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1">
        <f>BW73</f>
        <v>1421467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1">
        <f>DC73</f>
        <v>1421467</v>
      </c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2"/>
      <c r="DZ72" s="52"/>
      <c r="EA72" s="52"/>
      <c r="EB72" s="52"/>
      <c r="EC72" s="52"/>
      <c r="ED72" s="52"/>
      <c r="EE72" s="52"/>
      <c r="EF72" s="52"/>
      <c r="EG72" s="52"/>
      <c r="EH72" s="52"/>
    </row>
    <row r="73" spans="1:138" s="27" customFormat="1" ht="12" customHeight="1">
      <c r="A73" s="52" t="s">
        <v>73</v>
      </c>
      <c r="B73" s="52"/>
      <c r="C73" s="52"/>
      <c r="D73" s="52"/>
      <c r="E73" s="52"/>
      <c r="F73" s="52"/>
      <c r="G73" s="52"/>
      <c r="H73" s="52"/>
      <c r="I73" s="52"/>
      <c r="J73" s="52"/>
      <c r="K73" s="52" t="s">
        <v>83</v>
      </c>
      <c r="L73" s="52"/>
      <c r="M73" s="52"/>
      <c r="N73" s="52"/>
      <c r="O73" s="52"/>
      <c r="P73" s="52"/>
      <c r="Q73" s="52"/>
      <c r="R73" s="52"/>
      <c r="S73" s="52"/>
      <c r="T73" s="52"/>
      <c r="U73" s="52" t="s">
        <v>84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 t="s">
        <v>117</v>
      </c>
      <c r="AI73" s="52"/>
      <c r="AJ73" s="52"/>
      <c r="AK73" s="52"/>
      <c r="AL73" s="52"/>
      <c r="AM73" s="52"/>
      <c r="AN73" s="52"/>
      <c r="AO73" s="52"/>
      <c r="AP73" s="52"/>
      <c r="AQ73" s="51">
        <f>AQ74</f>
        <v>1419734.3599999999</v>
      </c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1">
        <f>BW74</f>
        <v>1421467</v>
      </c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1">
        <f>DC74</f>
        <v>1421467</v>
      </c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2"/>
      <c r="DZ73" s="52"/>
      <c r="EA73" s="52"/>
      <c r="EB73" s="52"/>
      <c r="EC73" s="52"/>
      <c r="ED73" s="52"/>
      <c r="EE73" s="52"/>
      <c r="EF73" s="52"/>
      <c r="EG73" s="52"/>
      <c r="EH73" s="52"/>
    </row>
    <row r="74" spans="1:138" s="27" customFormat="1" ht="12" customHeight="1">
      <c r="A74" s="52" t="s">
        <v>73</v>
      </c>
      <c r="B74" s="52"/>
      <c r="C74" s="52"/>
      <c r="D74" s="52"/>
      <c r="E74" s="52"/>
      <c r="F74" s="52"/>
      <c r="G74" s="52"/>
      <c r="H74" s="52"/>
      <c r="I74" s="52"/>
      <c r="J74" s="52"/>
      <c r="K74" s="52" t="s">
        <v>83</v>
      </c>
      <c r="L74" s="52"/>
      <c r="M74" s="52"/>
      <c r="N74" s="52"/>
      <c r="O74" s="52"/>
      <c r="P74" s="52"/>
      <c r="Q74" s="52"/>
      <c r="R74" s="52"/>
      <c r="S74" s="52"/>
      <c r="T74" s="52"/>
      <c r="U74" s="52" t="s">
        <v>84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 t="s">
        <v>80</v>
      </c>
      <c r="AI74" s="52"/>
      <c r="AJ74" s="52"/>
      <c r="AK74" s="52"/>
      <c r="AL74" s="52"/>
      <c r="AM74" s="52"/>
      <c r="AN74" s="52"/>
      <c r="AO74" s="52"/>
      <c r="AP74" s="52"/>
      <c r="AQ74" s="51">
        <f>1535618.45-115884.09</f>
        <v>1419734.3599999999</v>
      </c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1">
        <v>1421467</v>
      </c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1">
        <v>1421467</v>
      </c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2"/>
      <c r="DZ74" s="52"/>
      <c r="EA74" s="52"/>
      <c r="EB74" s="52"/>
      <c r="EC74" s="52"/>
      <c r="ED74" s="52"/>
      <c r="EE74" s="52"/>
      <c r="EF74" s="52"/>
      <c r="EG74" s="52"/>
      <c r="EH74" s="52"/>
    </row>
    <row r="75" spans="1:138" s="27" customFormat="1" ht="12" customHeight="1">
      <c r="A75" s="52" t="s">
        <v>73</v>
      </c>
      <c r="B75" s="52"/>
      <c r="C75" s="52"/>
      <c r="D75" s="52"/>
      <c r="E75" s="52"/>
      <c r="F75" s="52"/>
      <c r="G75" s="52"/>
      <c r="H75" s="52"/>
      <c r="I75" s="52"/>
      <c r="J75" s="52"/>
      <c r="K75" s="52" t="s">
        <v>83</v>
      </c>
      <c r="L75" s="52"/>
      <c r="M75" s="52"/>
      <c r="N75" s="52"/>
      <c r="O75" s="52"/>
      <c r="P75" s="52"/>
      <c r="Q75" s="52"/>
      <c r="R75" s="52"/>
      <c r="S75" s="52"/>
      <c r="T75" s="52"/>
      <c r="U75" s="52" t="s">
        <v>87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 t="s">
        <v>115</v>
      </c>
      <c r="AI75" s="52"/>
      <c r="AJ75" s="52"/>
      <c r="AK75" s="52"/>
      <c r="AL75" s="52"/>
      <c r="AM75" s="52"/>
      <c r="AN75" s="52"/>
      <c r="AO75" s="52"/>
      <c r="AP75" s="52"/>
      <c r="AQ75" s="51">
        <f>AQ76</f>
        <v>4800</v>
      </c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1">
        <f>BW76</f>
        <v>4800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1">
        <f>DC76</f>
        <v>4800</v>
      </c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2"/>
      <c r="DZ75" s="52"/>
      <c r="EA75" s="52"/>
      <c r="EB75" s="52"/>
      <c r="EC75" s="52"/>
      <c r="ED75" s="52"/>
      <c r="EE75" s="52"/>
      <c r="EF75" s="52"/>
      <c r="EG75" s="52"/>
      <c r="EH75" s="52"/>
    </row>
    <row r="76" spans="1:138" s="27" customFormat="1" ht="12" customHeight="1">
      <c r="A76" s="52" t="s">
        <v>73</v>
      </c>
      <c r="B76" s="52"/>
      <c r="C76" s="52"/>
      <c r="D76" s="52"/>
      <c r="E76" s="52"/>
      <c r="F76" s="52"/>
      <c r="G76" s="52"/>
      <c r="H76" s="52"/>
      <c r="I76" s="52"/>
      <c r="J76" s="52"/>
      <c r="K76" s="52" t="s">
        <v>83</v>
      </c>
      <c r="L76" s="52"/>
      <c r="M76" s="52"/>
      <c r="N76" s="52"/>
      <c r="O76" s="52"/>
      <c r="P76" s="52"/>
      <c r="Q76" s="52"/>
      <c r="R76" s="52"/>
      <c r="S76" s="52"/>
      <c r="T76" s="52"/>
      <c r="U76" s="52" t="s">
        <v>87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 t="s">
        <v>117</v>
      </c>
      <c r="AI76" s="52"/>
      <c r="AJ76" s="52"/>
      <c r="AK76" s="52"/>
      <c r="AL76" s="52"/>
      <c r="AM76" s="52"/>
      <c r="AN76" s="52"/>
      <c r="AO76" s="52"/>
      <c r="AP76" s="52"/>
      <c r="AQ76" s="51">
        <f>AQ77</f>
        <v>4800</v>
      </c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1">
        <f>BW77</f>
        <v>4800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1">
        <f>DC77</f>
        <v>4800</v>
      </c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2"/>
      <c r="DZ76" s="52"/>
      <c r="EA76" s="52"/>
      <c r="EB76" s="52"/>
      <c r="EC76" s="52"/>
      <c r="ED76" s="52"/>
      <c r="EE76" s="52"/>
      <c r="EF76" s="52"/>
      <c r="EG76" s="52"/>
      <c r="EH76" s="52"/>
    </row>
    <row r="77" spans="1:138" s="27" customFormat="1" ht="12" customHeight="1">
      <c r="A77" s="52" t="s">
        <v>73</v>
      </c>
      <c r="B77" s="52"/>
      <c r="C77" s="52"/>
      <c r="D77" s="52"/>
      <c r="E77" s="52"/>
      <c r="F77" s="52"/>
      <c r="G77" s="52"/>
      <c r="H77" s="52"/>
      <c r="I77" s="52"/>
      <c r="J77" s="52"/>
      <c r="K77" s="52" t="s">
        <v>83</v>
      </c>
      <c r="L77" s="52"/>
      <c r="M77" s="52"/>
      <c r="N77" s="52"/>
      <c r="O77" s="52"/>
      <c r="P77" s="52"/>
      <c r="Q77" s="52"/>
      <c r="R77" s="52"/>
      <c r="S77" s="52"/>
      <c r="T77" s="52"/>
      <c r="U77" s="52" t="s">
        <v>87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 t="s">
        <v>80</v>
      </c>
      <c r="AI77" s="52"/>
      <c r="AJ77" s="52"/>
      <c r="AK77" s="52"/>
      <c r="AL77" s="52"/>
      <c r="AM77" s="52"/>
      <c r="AN77" s="52"/>
      <c r="AO77" s="52"/>
      <c r="AP77" s="52"/>
      <c r="AQ77" s="51">
        <v>4800</v>
      </c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1">
        <v>4800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1">
        <v>4800</v>
      </c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2"/>
      <c r="DZ77" s="52"/>
      <c r="EA77" s="52"/>
      <c r="EB77" s="52"/>
      <c r="EC77" s="52"/>
      <c r="ED77" s="52"/>
      <c r="EE77" s="52"/>
      <c r="EF77" s="52"/>
      <c r="EG77" s="52"/>
      <c r="EH77" s="52"/>
    </row>
    <row r="78" spans="1:138" s="27" customFormat="1" ht="12" customHeight="1">
      <c r="A78" s="52" t="s">
        <v>73</v>
      </c>
      <c r="B78" s="52"/>
      <c r="C78" s="52"/>
      <c r="D78" s="52"/>
      <c r="E78" s="52"/>
      <c r="F78" s="52"/>
      <c r="G78" s="52"/>
      <c r="H78" s="52"/>
      <c r="I78" s="52"/>
      <c r="J78" s="52"/>
      <c r="K78" s="52" t="s">
        <v>83</v>
      </c>
      <c r="L78" s="52"/>
      <c r="M78" s="52"/>
      <c r="N78" s="52"/>
      <c r="O78" s="52"/>
      <c r="P78" s="52"/>
      <c r="Q78" s="52"/>
      <c r="R78" s="52"/>
      <c r="S78" s="52"/>
      <c r="T78" s="52"/>
      <c r="U78" s="52" t="s">
        <v>274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 t="s">
        <v>108</v>
      </c>
      <c r="AI78" s="52"/>
      <c r="AJ78" s="52"/>
      <c r="AK78" s="52"/>
      <c r="AL78" s="52"/>
      <c r="AM78" s="52"/>
      <c r="AN78" s="52"/>
      <c r="AO78" s="52"/>
      <c r="AP78" s="52"/>
      <c r="AQ78" s="51">
        <f>AQ79</f>
        <v>62100</v>
      </c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1">
        <f>BW79</f>
        <v>62100</v>
      </c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1">
        <f>DC79</f>
        <v>62100</v>
      </c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2"/>
      <c r="DZ78" s="52"/>
      <c r="EA78" s="52"/>
      <c r="EB78" s="52"/>
      <c r="EC78" s="52"/>
      <c r="ED78" s="52"/>
      <c r="EE78" s="52"/>
      <c r="EF78" s="52"/>
      <c r="EG78" s="52"/>
      <c r="EH78" s="52"/>
    </row>
    <row r="79" spans="1:138" s="27" customFormat="1" ht="12" customHeight="1">
      <c r="A79" s="52" t="s">
        <v>73</v>
      </c>
      <c r="B79" s="52"/>
      <c r="C79" s="52"/>
      <c r="D79" s="52"/>
      <c r="E79" s="52"/>
      <c r="F79" s="52"/>
      <c r="G79" s="52"/>
      <c r="H79" s="52"/>
      <c r="I79" s="52"/>
      <c r="J79" s="52"/>
      <c r="K79" s="52" t="s">
        <v>83</v>
      </c>
      <c r="L79" s="52"/>
      <c r="M79" s="52"/>
      <c r="N79" s="52"/>
      <c r="O79" s="52"/>
      <c r="P79" s="52"/>
      <c r="Q79" s="52"/>
      <c r="R79" s="52"/>
      <c r="S79" s="52"/>
      <c r="T79" s="52"/>
      <c r="U79" s="52" t="s">
        <v>274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 t="s">
        <v>122</v>
      </c>
      <c r="AI79" s="52"/>
      <c r="AJ79" s="52"/>
      <c r="AK79" s="52"/>
      <c r="AL79" s="52"/>
      <c r="AM79" s="52"/>
      <c r="AN79" s="52"/>
      <c r="AO79" s="52"/>
      <c r="AP79" s="52"/>
      <c r="AQ79" s="51">
        <f>AQ80+AQ81</f>
        <v>62100</v>
      </c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1">
        <f>BW80+BW81</f>
        <v>62100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1">
        <f>DC80+DC81</f>
        <v>62100</v>
      </c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2"/>
      <c r="DZ79" s="52"/>
      <c r="EA79" s="52"/>
      <c r="EB79" s="52"/>
      <c r="EC79" s="52"/>
      <c r="ED79" s="52"/>
      <c r="EE79" s="52"/>
      <c r="EF79" s="52"/>
      <c r="EG79" s="52"/>
      <c r="EH79" s="52"/>
    </row>
    <row r="80" spans="1:138" s="27" customFormat="1" ht="12" customHeight="1">
      <c r="A80" s="52" t="s">
        <v>73</v>
      </c>
      <c r="B80" s="52"/>
      <c r="C80" s="52"/>
      <c r="D80" s="52"/>
      <c r="E80" s="52"/>
      <c r="F80" s="52"/>
      <c r="G80" s="52"/>
      <c r="H80" s="52"/>
      <c r="I80" s="52"/>
      <c r="J80" s="52"/>
      <c r="K80" s="52" t="s">
        <v>83</v>
      </c>
      <c r="L80" s="52"/>
      <c r="M80" s="52"/>
      <c r="N80" s="52"/>
      <c r="O80" s="52"/>
      <c r="P80" s="52"/>
      <c r="Q80" s="52"/>
      <c r="R80" s="52"/>
      <c r="S80" s="52"/>
      <c r="T80" s="52"/>
      <c r="U80" s="52" t="s">
        <v>274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 t="s">
        <v>86</v>
      </c>
      <c r="AI80" s="52"/>
      <c r="AJ80" s="52"/>
      <c r="AK80" s="52"/>
      <c r="AL80" s="52"/>
      <c r="AM80" s="52"/>
      <c r="AN80" s="52"/>
      <c r="AO80" s="52"/>
      <c r="AP80" s="52"/>
      <c r="AQ80" s="51">
        <v>47696</v>
      </c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1">
        <v>47696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1">
        <v>47696</v>
      </c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2"/>
      <c r="DZ80" s="52"/>
      <c r="EA80" s="52"/>
      <c r="EB80" s="52"/>
      <c r="EC80" s="52"/>
      <c r="ED80" s="52"/>
      <c r="EE80" s="52"/>
      <c r="EF80" s="52"/>
      <c r="EG80" s="52"/>
      <c r="EH80" s="52"/>
    </row>
    <row r="81" spans="1:138" s="27" customFormat="1" ht="12" customHeight="1">
      <c r="A81" s="52" t="s">
        <v>73</v>
      </c>
      <c r="B81" s="52"/>
      <c r="C81" s="52"/>
      <c r="D81" s="52"/>
      <c r="E81" s="52"/>
      <c r="F81" s="52"/>
      <c r="G81" s="52"/>
      <c r="H81" s="52"/>
      <c r="I81" s="52"/>
      <c r="J81" s="52"/>
      <c r="K81" s="52" t="s">
        <v>83</v>
      </c>
      <c r="L81" s="52"/>
      <c r="M81" s="52"/>
      <c r="N81" s="52"/>
      <c r="O81" s="52"/>
      <c r="P81" s="52"/>
      <c r="Q81" s="52"/>
      <c r="R81" s="52"/>
      <c r="S81" s="52"/>
      <c r="T81" s="52"/>
      <c r="U81" s="52" t="s">
        <v>274</v>
      </c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 t="s">
        <v>85</v>
      </c>
      <c r="AI81" s="52"/>
      <c r="AJ81" s="52"/>
      <c r="AK81" s="52"/>
      <c r="AL81" s="52"/>
      <c r="AM81" s="52"/>
      <c r="AN81" s="52"/>
      <c r="AO81" s="52"/>
      <c r="AP81" s="52"/>
      <c r="AQ81" s="51">
        <v>14404</v>
      </c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1">
        <v>14404</v>
      </c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1">
        <v>14404</v>
      </c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2"/>
      <c r="DZ81" s="52"/>
      <c r="EA81" s="52"/>
      <c r="EB81" s="52"/>
      <c r="EC81" s="52"/>
      <c r="ED81" s="52"/>
      <c r="EE81" s="52"/>
      <c r="EF81" s="52"/>
      <c r="EG81" s="52"/>
      <c r="EH81" s="52"/>
    </row>
    <row r="82" spans="1:138" s="26" customFormat="1" ht="11.25">
      <c r="A82" s="120" t="s">
        <v>74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 t="s">
        <v>128</v>
      </c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32">
        <f>AQ83</f>
        <v>100600</v>
      </c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3"/>
      <c r="BE82" s="133"/>
      <c r="BF82" s="133"/>
      <c r="BG82" s="133"/>
      <c r="BH82" s="133"/>
      <c r="BI82" s="133"/>
      <c r="BJ82" s="133"/>
      <c r="BK82" s="133"/>
      <c r="BL82" s="133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32">
        <f>BW83</f>
        <v>104640</v>
      </c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2"/>
      <c r="CJ82" s="133"/>
      <c r="CK82" s="133"/>
      <c r="CL82" s="133"/>
      <c r="CM82" s="133"/>
      <c r="CN82" s="133"/>
      <c r="CO82" s="133"/>
      <c r="CP82" s="133"/>
      <c r="CQ82" s="133"/>
      <c r="CR82" s="133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32">
        <v>0</v>
      </c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2"/>
      <c r="DP82" s="133"/>
      <c r="DQ82" s="133"/>
      <c r="DR82" s="133"/>
      <c r="DS82" s="133"/>
      <c r="DT82" s="133"/>
      <c r="DU82" s="133"/>
      <c r="DV82" s="133"/>
      <c r="DW82" s="133"/>
      <c r="DX82" s="133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</row>
    <row r="83" spans="1:138" s="26" customFormat="1" ht="11.25">
      <c r="A83" s="120" t="s">
        <v>74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 t="s">
        <v>89</v>
      </c>
      <c r="L83" s="120"/>
      <c r="M83" s="120"/>
      <c r="N83" s="120"/>
      <c r="O83" s="120"/>
      <c r="P83" s="120"/>
      <c r="Q83" s="120"/>
      <c r="R83" s="120"/>
      <c r="S83" s="120"/>
      <c r="T83" s="120"/>
      <c r="U83" s="123" t="s">
        <v>105</v>
      </c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0"/>
      <c r="AI83" s="120"/>
      <c r="AJ83" s="120"/>
      <c r="AK83" s="120"/>
      <c r="AL83" s="120"/>
      <c r="AM83" s="120"/>
      <c r="AN83" s="120"/>
      <c r="AO83" s="120"/>
      <c r="AP83" s="120"/>
      <c r="AQ83" s="121">
        <f>AQ84</f>
        <v>100600</v>
      </c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2"/>
      <c r="BE83" s="122"/>
      <c r="BF83" s="122"/>
      <c r="BG83" s="122"/>
      <c r="BH83" s="122"/>
      <c r="BI83" s="122"/>
      <c r="BJ83" s="122"/>
      <c r="BK83" s="122"/>
      <c r="BL83" s="122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1">
        <f>BW84</f>
        <v>104640</v>
      </c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1"/>
      <c r="CJ83" s="122"/>
      <c r="CK83" s="122"/>
      <c r="CL83" s="122"/>
      <c r="CM83" s="122"/>
      <c r="CN83" s="122"/>
      <c r="CO83" s="122"/>
      <c r="CP83" s="122"/>
      <c r="CQ83" s="122"/>
      <c r="CR83" s="122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1">
        <v>0</v>
      </c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32"/>
      <c r="DP83" s="133"/>
      <c r="DQ83" s="133"/>
      <c r="DR83" s="133"/>
      <c r="DS83" s="133"/>
      <c r="DT83" s="133"/>
      <c r="DU83" s="133"/>
      <c r="DV83" s="133"/>
      <c r="DW83" s="133"/>
      <c r="DX83" s="133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</row>
    <row r="84" spans="1:138" s="26" customFormat="1" ht="11.25">
      <c r="A84" s="52" t="s">
        <v>74</v>
      </c>
      <c r="B84" s="52"/>
      <c r="C84" s="52"/>
      <c r="D84" s="52"/>
      <c r="E84" s="52"/>
      <c r="F84" s="52"/>
      <c r="G84" s="52"/>
      <c r="H84" s="52"/>
      <c r="I84" s="52"/>
      <c r="J84" s="52"/>
      <c r="K84" s="123" t="s">
        <v>89</v>
      </c>
      <c r="L84" s="123"/>
      <c r="M84" s="123"/>
      <c r="N84" s="123"/>
      <c r="O84" s="123"/>
      <c r="P84" s="123"/>
      <c r="Q84" s="123"/>
      <c r="R84" s="123"/>
      <c r="S84" s="123"/>
      <c r="T84" s="123"/>
      <c r="U84" s="123" t="s">
        <v>106</v>
      </c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1">
        <f>AQ85</f>
        <v>100600</v>
      </c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2"/>
      <c r="BE84" s="122"/>
      <c r="BF84" s="122"/>
      <c r="BG84" s="122"/>
      <c r="BH84" s="122"/>
      <c r="BI84" s="122"/>
      <c r="BJ84" s="122"/>
      <c r="BK84" s="122"/>
      <c r="BL84" s="122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1">
        <f>BW85</f>
        <v>104640</v>
      </c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1"/>
      <c r="CJ84" s="122"/>
      <c r="CK84" s="122"/>
      <c r="CL84" s="122"/>
      <c r="CM84" s="122"/>
      <c r="CN84" s="122"/>
      <c r="CO84" s="122"/>
      <c r="CP84" s="122"/>
      <c r="CQ84" s="122"/>
      <c r="CR84" s="122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1">
        <v>0</v>
      </c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1"/>
      <c r="DP84" s="122"/>
      <c r="DQ84" s="122"/>
      <c r="DR84" s="122"/>
      <c r="DS84" s="122"/>
      <c r="DT84" s="122"/>
      <c r="DU84" s="122"/>
      <c r="DV84" s="122"/>
      <c r="DW84" s="122"/>
      <c r="DX84" s="122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</row>
    <row r="85" spans="1:138" s="26" customFormat="1" ht="11.25">
      <c r="A85" s="52" t="s">
        <v>74</v>
      </c>
      <c r="B85" s="52"/>
      <c r="C85" s="52"/>
      <c r="D85" s="52"/>
      <c r="E85" s="52"/>
      <c r="F85" s="52"/>
      <c r="G85" s="52"/>
      <c r="H85" s="52"/>
      <c r="I85" s="52"/>
      <c r="J85" s="52"/>
      <c r="K85" s="123" t="s">
        <v>89</v>
      </c>
      <c r="L85" s="123"/>
      <c r="M85" s="123"/>
      <c r="N85" s="123"/>
      <c r="O85" s="123"/>
      <c r="P85" s="123"/>
      <c r="Q85" s="123"/>
      <c r="R85" s="123"/>
      <c r="S85" s="123"/>
      <c r="T85" s="123"/>
      <c r="U85" s="123" t="s">
        <v>90</v>
      </c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1">
        <f>AQ86</f>
        <v>100600</v>
      </c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2"/>
      <c r="BE85" s="122"/>
      <c r="BF85" s="122"/>
      <c r="BG85" s="122"/>
      <c r="BH85" s="122"/>
      <c r="BI85" s="122"/>
      <c r="BJ85" s="122"/>
      <c r="BK85" s="122"/>
      <c r="BL85" s="122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1">
        <f>BW86</f>
        <v>104640</v>
      </c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1"/>
      <c r="CJ85" s="122"/>
      <c r="CK85" s="122"/>
      <c r="CL85" s="122"/>
      <c r="CM85" s="122"/>
      <c r="CN85" s="122"/>
      <c r="CO85" s="122"/>
      <c r="CP85" s="122"/>
      <c r="CQ85" s="122"/>
      <c r="CR85" s="122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1">
        <v>0</v>
      </c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1"/>
      <c r="DP85" s="122"/>
      <c r="DQ85" s="122"/>
      <c r="DR85" s="122"/>
      <c r="DS85" s="122"/>
      <c r="DT85" s="122"/>
      <c r="DU85" s="122"/>
      <c r="DV85" s="122"/>
      <c r="DW85" s="122"/>
      <c r="DX85" s="122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</row>
    <row r="86" spans="1:138" s="26" customFormat="1" ht="11.25">
      <c r="A86" s="52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123" t="s">
        <v>89</v>
      </c>
      <c r="L86" s="123"/>
      <c r="M86" s="123"/>
      <c r="N86" s="123"/>
      <c r="O86" s="123"/>
      <c r="P86" s="123"/>
      <c r="Q86" s="123"/>
      <c r="R86" s="123"/>
      <c r="S86" s="123"/>
      <c r="T86" s="123"/>
      <c r="U86" s="123" t="s">
        <v>90</v>
      </c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1">
        <f>AQ87+AQ91</f>
        <v>100600</v>
      </c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2"/>
      <c r="BE86" s="122"/>
      <c r="BF86" s="122"/>
      <c r="BG86" s="122"/>
      <c r="BH86" s="122"/>
      <c r="BI86" s="122"/>
      <c r="BJ86" s="122"/>
      <c r="BK86" s="122"/>
      <c r="BL86" s="122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1">
        <f>BW87+BW91</f>
        <v>104640</v>
      </c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1"/>
      <c r="CJ86" s="122"/>
      <c r="CK86" s="122"/>
      <c r="CL86" s="122"/>
      <c r="CM86" s="122"/>
      <c r="CN86" s="122"/>
      <c r="CO86" s="122"/>
      <c r="CP86" s="122"/>
      <c r="CQ86" s="122"/>
      <c r="CR86" s="122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1">
        <v>0</v>
      </c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1"/>
      <c r="DP86" s="122"/>
      <c r="DQ86" s="122"/>
      <c r="DR86" s="122"/>
      <c r="DS86" s="122"/>
      <c r="DT86" s="122"/>
      <c r="DU86" s="122"/>
      <c r="DV86" s="122"/>
      <c r="DW86" s="122"/>
      <c r="DX86" s="122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</row>
    <row r="87" spans="1:138" s="27" customFormat="1" ht="12" customHeight="1">
      <c r="A87" s="52" t="s">
        <v>74</v>
      </c>
      <c r="B87" s="52"/>
      <c r="C87" s="52"/>
      <c r="D87" s="52"/>
      <c r="E87" s="52"/>
      <c r="F87" s="52"/>
      <c r="G87" s="52"/>
      <c r="H87" s="52"/>
      <c r="I87" s="52"/>
      <c r="J87" s="52"/>
      <c r="K87" s="52" t="s">
        <v>89</v>
      </c>
      <c r="L87" s="52"/>
      <c r="M87" s="52"/>
      <c r="N87" s="52"/>
      <c r="O87" s="52"/>
      <c r="P87" s="52"/>
      <c r="Q87" s="52"/>
      <c r="R87" s="52"/>
      <c r="S87" s="52"/>
      <c r="T87" s="52"/>
      <c r="U87" s="52" t="s">
        <v>90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 t="s">
        <v>108</v>
      </c>
      <c r="AI87" s="52"/>
      <c r="AJ87" s="52"/>
      <c r="AK87" s="52"/>
      <c r="AL87" s="52"/>
      <c r="AM87" s="52"/>
      <c r="AN87" s="52"/>
      <c r="AO87" s="52"/>
      <c r="AP87" s="52"/>
      <c r="AQ87" s="51">
        <f>AQ88</f>
        <v>97671.09</v>
      </c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1">
        <f>BW88</f>
        <v>97671.09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1">
        <v>0</v>
      </c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2"/>
      <c r="DZ87" s="52"/>
      <c r="EA87" s="52"/>
      <c r="EB87" s="52"/>
      <c r="EC87" s="52"/>
      <c r="ED87" s="52"/>
      <c r="EE87" s="52"/>
      <c r="EF87" s="52"/>
      <c r="EG87" s="52"/>
      <c r="EH87" s="52"/>
    </row>
    <row r="88" spans="1:138" s="27" customFormat="1" ht="12" customHeight="1">
      <c r="A88" s="52" t="s">
        <v>74</v>
      </c>
      <c r="B88" s="52"/>
      <c r="C88" s="52"/>
      <c r="D88" s="52"/>
      <c r="E88" s="52"/>
      <c r="F88" s="52"/>
      <c r="G88" s="52"/>
      <c r="H88" s="52"/>
      <c r="I88" s="52"/>
      <c r="J88" s="52"/>
      <c r="K88" s="52" t="s">
        <v>89</v>
      </c>
      <c r="L88" s="52"/>
      <c r="M88" s="52"/>
      <c r="N88" s="52"/>
      <c r="O88" s="52"/>
      <c r="P88" s="52"/>
      <c r="Q88" s="52"/>
      <c r="R88" s="52"/>
      <c r="S88" s="52"/>
      <c r="T88" s="52"/>
      <c r="U88" s="52" t="s">
        <v>90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 t="s">
        <v>110</v>
      </c>
      <c r="AI88" s="52"/>
      <c r="AJ88" s="52"/>
      <c r="AK88" s="52"/>
      <c r="AL88" s="52"/>
      <c r="AM88" s="52"/>
      <c r="AN88" s="52"/>
      <c r="AO88" s="52"/>
      <c r="AP88" s="52"/>
      <c r="AQ88" s="51">
        <f>AQ89+AQ90</f>
        <v>97671.09</v>
      </c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1">
        <f>BW89+BW90</f>
        <v>97671.09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1">
        <v>0</v>
      </c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2"/>
      <c r="DZ88" s="52"/>
      <c r="EA88" s="52"/>
      <c r="EB88" s="52"/>
      <c r="EC88" s="52"/>
      <c r="ED88" s="52"/>
      <c r="EE88" s="52"/>
      <c r="EF88" s="52"/>
      <c r="EG88" s="52"/>
      <c r="EH88" s="52"/>
    </row>
    <row r="89" spans="1:138" s="27" customFormat="1" ht="12" customHeight="1">
      <c r="A89" s="52" t="s">
        <v>74</v>
      </c>
      <c r="B89" s="52"/>
      <c r="C89" s="52"/>
      <c r="D89" s="52"/>
      <c r="E89" s="52"/>
      <c r="F89" s="52"/>
      <c r="G89" s="52"/>
      <c r="H89" s="52"/>
      <c r="I89" s="52"/>
      <c r="J89" s="52"/>
      <c r="K89" s="52" t="s">
        <v>89</v>
      </c>
      <c r="L89" s="52"/>
      <c r="M89" s="52"/>
      <c r="N89" s="52"/>
      <c r="O89" s="52"/>
      <c r="P89" s="52"/>
      <c r="Q89" s="52"/>
      <c r="R89" s="52"/>
      <c r="S89" s="52"/>
      <c r="T89" s="52"/>
      <c r="U89" s="52" t="s">
        <v>90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 t="s">
        <v>76</v>
      </c>
      <c r="AI89" s="52"/>
      <c r="AJ89" s="52"/>
      <c r="AK89" s="52"/>
      <c r="AL89" s="52"/>
      <c r="AM89" s="52"/>
      <c r="AN89" s="52"/>
      <c r="AO89" s="52"/>
      <c r="AP89" s="52"/>
      <c r="AQ89" s="51">
        <v>75016.2</v>
      </c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1">
        <v>75016.2</v>
      </c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1">
        <v>0</v>
      </c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2"/>
      <c r="DZ89" s="52"/>
      <c r="EA89" s="52"/>
      <c r="EB89" s="52"/>
      <c r="EC89" s="52"/>
      <c r="ED89" s="52"/>
      <c r="EE89" s="52"/>
      <c r="EF89" s="52"/>
      <c r="EG89" s="52"/>
      <c r="EH89" s="52"/>
    </row>
    <row r="90" spans="1:138" s="27" customFormat="1" ht="12" customHeight="1">
      <c r="A90" s="52" t="s">
        <v>74</v>
      </c>
      <c r="B90" s="52"/>
      <c r="C90" s="52"/>
      <c r="D90" s="52"/>
      <c r="E90" s="52"/>
      <c r="F90" s="52"/>
      <c r="G90" s="52"/>
      <c r="H90" s="52"/>
      <c r="I90" s="52"/>
      <c r="J90" s="52"/>
      <c r="K90" s="52" t="s">
        <v>89</v>
      </c>
      <c r="L90" s="52"/>
      <c r="M90" s="52"/>
      <c r="N90" s="52"/>
      <c r="O90" s="52"/>
      <c r="P90" s="52"/>
      <c r="Q90" s="52"/>
      <c r="R90" s="52"/>
      <c r="S90" s="52"/>
      <c r="T90" s="52"/>
      <c r="U90" s="52" t="s">
        <v>90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 t="s">
        <v>78</v>
      </c>
      <c r="AI90" s="52"/>
      <c r="AJ90" s="52"/>
      <c r="AK90" s="52"/>
      <c r="AL90" s="52"/>
      <c r="AM90" s="52"/>
      <c r="AN90" s="52"/>
      <c r="AO90" s="52"/>
      <c r="AP90" s="52"/>
      <c r="AQ90" s="51">
        <v>22654.89</v>
      </c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1">
        <v>22654.89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1">
        <v>0</v>
      </c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2"/>
      <c r="DZ90" s="52"/>
      <c r="EA90" s="52"/>
      <c r="EB90" s="52"/>
      <c r="EC90" s="52"/>
      <c r="ED90" s="52"/>
      <c r="EE90" s="52"/>
      <c r="EF90" s="52"/>
      <c r="EG90" s="52"/>
      <c r="EH90" s="52"/>
    </row>
    <row r="91" spans="1:138" s="27" customFormat="1" ht="12" customHeight="1">
      <c r="A91" s="52" t="s">
        <v>74</v>
      </c>
      <c r="B91" s="52"/>
      <c r="C91" s="52"/>
      <c r="D91" s="52"/>
      <c r="E91" s="52"/>
      <c r="F91" s="52"/>
      <c r="G91" s="52"/>
      <c r="H91" s="52"/>
      <c r="I91" s="52"/>
      <c r="J91" s="52"/>
      <c r="K91" s="52" t="s">
        <v>89</v>
      </c>
      <c r="L91" s="52"/>
      <c r="M91" s="52"/>
      <c r="N91" s="52"/>
      <c r="O91" s="52"/>
      <c r="P91" s="52"/>
      <c r="Q91" s="52"/>
      <c r="R91" s="52"/>
      <c r="S91" s="52"/>
      <c r="T91" s="52"/>
      <c r="U91" s="52" t="s">
        <v>90</v>
      </c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 t="s">
        <v>115</v>
      </c>
      <c r="AI91" s="52"/>
      <c r="AJ91" s="52"/>
      <c r="AK91" s="52"/>
      <c r="AL91" s="52"/>
      <c r="AM91" s="52"/>
      <c r="AN91" s="52"/>
      <c r="AO91" s="52"/>
      <c r="AP91" s="52"/>
      <c r="AQ91" s="51">
        <f>AQ92</f>
        <v>2928.91</v>
      </c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1">
        <f>BW92</f>
        <v>6968.91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1">
        <v>0</v>
      </c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2"/>
      <c r="DZ91" s="52"/>
      <c r="EA91" s="52"/>
      <c r="EB91" s="52"/>
      <c r="EC91" s="52"/>
      <c r="ED91" s="52"/>
      <c r="EE91" s="52"/>
      <c r="EF91" s="52"/>
      <c r="EG91" s="52"/>
      <c r="EH91" s="52"/>
    </row>
    <row r="92" spans="1:138" s="27" customFormat="1" ht="12" customHeight="1">
      <c r="A92" s="52" t="s">
        <v>74</v>
      </c>
      <c r="B92" s="52"/>
      <c r="C92" s="52"/>
      <c r="D92" s="52"/>
      <c r="E92" s="52"/>
      <c r="F92" s="52"/>
      <c r="G92" s="52"/>
      <c r="H92" s="52"/>
      <c r="I92" s="52"/>
      <c r="J92" s="52"/>
      <c r="K92" s="52" t="s">
        <v>89</v>
      </c>
      <c r="L92" s="52"/>
      <c r="M92" s="52"/>
      <c r="N92" s="52"/>
      <c r="O92" s="52"/>
      <c r="P92" s="52"/>
      <c r="Q92" s="52"/>
      <c r="R92" s="52"/>
      <c r="S92" s="52"/>
      <c r="T92" s="52"/>
      <c r="U92" s="52" t="s">
        <v>90</v>
      </c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 t="s">
        <v>117</v>
      </c>
      <c r="AI92" s="52"/>
      <c r="AJ92" s="52"/>
      <c r="AK92" s="52"/>
      <c r="AL92" s="52"/>
      <c r="AM92" s="52"/>
      <c r="AN92" s="52"/>
      <c r="AO92" s="52"/>
      <c r="AP92" s="52"/>
      <c r="AQ92" s="51">
        <f>AQ93</f>
        <v>2928.91</v>
      </c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1">
        <f>BW93</f>
        <v>6968.91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1">
        <v>0</v>
      </c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2"/>
      <c r="DZ92" s="52"/>
      <c r="EA92" s="52"/>
      <c r="EB92" s="52"/>
      <c r="EC92" s="52"/>
      <c r="ED92" s="52"/>
      <c r="EE92" s="52"/>
      <c r="EF92" s="52"/>
      <c r="EG92" s="52"/>
      <c r="EH92" s="52"/>
    </row>
    <row r="93" spans="1:138" s="27" customFormat="1" ht="12" customHeight="1">
      <c r="A93" s="52" t="s">
        <v>74</v>
      </c>
      <c r="B93" s="52"/>
      <c r="C93" s="52"/>
      <c r="D93" s="52"/>
      <c r="E93" s="52"/>
      <c r="F93" s="52"/>
      <c r="G93" s="52"/>
      <c r="H93" s="52"/>
      <c r="I93" s="52"/>
      <c r="J93" s="52"/>
      <c r="K93" s="52" t="s">
        <v>89</v>
      </c>
      <c r="L93" s="52"/>
      <c r="M93" s="52"/>
      <c r="N93" s="52"/>
      <c r="O93" s="52"/>
      <c r="P93" s="52"/>
      <c r="Q93" s="52"/>
      <c r="R93" s="52"/>
      <c r="S93" s="52"/>
      <c r="T93" s="52"/>
      <c r="U93" s="52" t="s">
        <v>90</v>
      </c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 t="s">
        <v>80</v>
      </c>
      <c r="AI93" s="52"/>
      <c r="AJ93" s="52"/>
      <c r="AK93" s="52"/>
      <c r="AL93" s="52"/>
      <c r="AM93" s="52"/>
      <c r="AN93" s="52"/>
      <c r="AO93" s="52"/>
      <c r="AP93" s="52"/>
      <c r="AQ93" s="51">
        <v>2928.91</v>
      </c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1">
        <v>6968.91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1">
        <v>0</v>
      </c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2"/>
      <c r="DZ93" s="52"/>
      <c r="EA93" s="52"/>
      <c r="EB93" s="52"/>
      <c r="EC93" s="52"/>
      <c r="ED93" s="52"/>
      <c r="EE93" s="52"/>
      <c r="EF93" s="52"/>
      <c r="EG93" s="52"/>
      <c r="EH93" s="52"/>
    </row>
    <row r="94" spans="1:138" s="26" customFormat="1" ht="11.25">
      <c r="A94" s="120" t="s">
        <v>89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 t="s">
        <v>128</v>
      </c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32">
        <f>AQ95</f>
        <v>5000</v>
      </c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3"/>
      <c r="BE94" s="133"/>
      <c r="BF94" s="133"/>
      <c r="BG94" s="133"/>
      <c r="BH94" s="133"/>
      <c r="BI94" s="133"/>
      <c r="BJ94" s="133"/>
      <c r="BK94" s="133"/>
      <c r="BL94" s="133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32">
        <f>BW95</f>
        <v>5000</v>
      </c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2"/>
      <c r="CJ94" s="133"/>
      <c r="CK94" s="133"/>
      <c r="CL94" s="133"/>
      <c r="CM94" s="133"/>
      <c r="CN94" s="133"/>
      <c r="CO94" s="133"/>
      <c r="CP94" s="133"/>
      <c r="CQ94" s="133"/>
      <c r="CR94" s="133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32">
        <f>DC95</f>
        <v>5000</v>
      </c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2"/>
      <c r="DP94" s="133"/>
      <c r="DQ94" s="133"/>
      <c r="DR94" s="133"/>
      <c r="DS94" s="133"/>
      <c r="DT94" s="133"/>
      <c r="DU94" s="133"/>
      <c r="DV94" s="133"/>
      <c r="DW94" s="133"/>
      <c r="DX94" s="133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</row>
    <row r="95" spans="1:138" s="26" customFormat="1" ht="11.25">
      <c r="A95" s="120" t="s">
        <v>89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 t="s">
        <v>100</v>
      </c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1">
        <f>AQ96</f>
        <v>5000</v>
      </c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2"/>
      <c r="BE95" s="122"/>
      <c r="BF95" s="122"/>
      <c r="BG95" s="122"/>
      <c r="BH95" s="122"/>
      <c r="BI95" s="122"/>
      <c r="BJ95" s="122"/>
      <c r="BK95" s="122"/>
      <c r="BL95" s="122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1">
        <f>BW96</f>
        <v>5000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1"/>
      <c r="CJ95" s="122"/>
      <c r="CK95" s="122"/>
      <c r="CL95" s="122"/>
      <c r="CM95" s="122"/>
      <c r="CN95" s="122"/>
      <c r="CO95" s="122"/>
      <c r="CP95" s="122"/>
      <c r="CQ95" s="122"/>
      <c r="CR95" s="122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1">
        <f>DC96</f>
        <v>5000</v>
      </c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32"/>
      <c r="DP95" s="133"/>
      <c r="DQ95" s="133"/>
      <c r="DR95" s="133"/>
      <c r="DS95" s="133"/>
      <c r="DT95" s="133"/>
      <c r="DU95" s="133"/>
      <c r="DV95" s="133"/>
      <c r="DW95" s="133"/>
      <c r="DX95" s="133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</row>
    <row r="96" spans="1:138" s="26" customFormat="1" ht="11.25">
      <c r="A96" s="123" t="s">
        <v>89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 t="s">
        <v>100</v>
      </c>
      <c r="L96" s="123"/>
      <c r="M96" s="123"/>
      <c r="N96" s="123"/>
      <c r="O96" s="123"/>
      <c r="P96" s="123"/>
      <c r="Q96" s="123"/>
      <c r="R96" s="123"/>
      <c r="S96" s="123"/>
      <c r="T96" s="123"/>
      <c r="U96" s="123" t="s">
        <v>105</v>
      </c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1">
        <f>AQ97</f>
        <v>5000</v>
      </c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2"/>
      <c r="BE96" s="122"/>
      <c r="BF96" s="122"/>
      <c r="BG96" s="122"/>
      <c r="BH96" s="122"/>
      <c r="BI96" s="122"/>
      <c r="BJ96" s="122"/>
      <c r="BK96" s="122"/>
      <c r="BL96" s="122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1">
        <f>BW97</f>
        <v>5000</v>
      </c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1"/>
      <c r="CJ96" s="122"/>
      <c r="CK96" s="122"/>
      <c r="CL96" s="122"/>
      <c r="CM96" s="122"/>
      <c r="CN96" s="122"/>
      <c r="CO96" s="122"/>
      <c r="CP96" s="122"/>
      <c r="CQ96" s="122"/>
      <c r="CR96" s="122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1">
        <f>DC97</f>
        <v>5000</v>
      </c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1"/>
      <c r="DP96" s="122"/>
      <c r="DQ96" s="122"/>
      <c r="DR96" s="122"/>
      <c r="DS96" s="122"/>
      <c r="DT96" s="122"/>
      <c r="DU96" s="122"/>
      <c r="DV96" s="122"/>
      <c r="DW96" s="122"/>
      <c r="DX96" s="122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</row>
    <row r="97" spans="1:138" s="26" customFormat="1" ht="11.25">
      <c r="A97" s="123" t="s">
        <v>89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 t="s">
        <v>100</v>
      </c>
      <c r="L97" s="123"/>
      <c r="M97" s="123"/>
      <c r="N97" s="123"/>
      <c r="O97" s="123"/>
      <c r="P97" s="123"/>
      <c r="Q97" s="123"/>
      <c r="R97" s="123"/>
      <c r="S97" s="123"/>
      <c r="T97" s="123"/>
      <c r="U97" s="123" t="s">
        <v>106</v>
      </c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1">
        <f>AQ98</f>
        <v>5000</v>
      </c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2"/>
      <c r="BE97" s="122"/>
      <c r="BF97" s="122"/>
      <c r="BG97" s="122"/>
      <c r="BH97" s="122"/>
      <c r="BI97" s="122"/>
      <c r="BJ97" s="122"/>
      <c r="BK97" s="122"/>
      <c r="BL97" s="122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1">
        <f>BW98</f>
        <v>5000</v>
      </c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1"/>
      <c r="CJ97" s="122"/>
      <c r="CK97" s="122"/>
      <c r="CL97" s="122"/>
      <c r="CM97" s="122"/>
      <c r="CN97" s="122"/>
      <c r="CO97" s="122"/>
      <c r="CP97" s="122"/>
      <c r="CQ97" s="122"/>
      <c r="CR97" s="122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1">
        <f>DC98</f>
        <v>5000</v>
      </c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1"/>
      <c r="DP97" s="122"/>
      <c r="DQ97" s="122"/>
      <c r="DR97" s="122"/>
      <c r="DS97" s="122"/>
      <c r="DT97" s="122"/>
      <c r="DU97" s="122"/>
      <c r="DV97" s="122"/>
      <c r="DW97" s="122"/>
      <c r="DX97" s="122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</row>
    <row r="98" spans="1:138" s="27" customFormat="1" ht="12" customHeight="1">
      <c r="A98" s="52" t="s">
        <v>89</v>
      </c>
      <c r="B98" s="52"/>
      <c r="C98" s="52"/>
      <c r="D98" s="52"/>
      <c r="E98" s="52"/>
      <c r="F98" s="52"/>
      <c r="G98" s="52"/>
      <c r="H98" s="52"/>
      <c r="I98" s="52"/>
      <c r="J98" s="52"/>
      <c r="K98" s="52" t="s">
        <v>100</v>
      </c>
      <c r="L98" s="52"/>
      <c r="M98" s="52"/>
      <c r="N98" s="52"/>
      <c r="O98" s="52"/>
      <c r="P98" s="52"/>
      <c r="Q98" s="52"/>
      <c r="R98" s="52"/>
      <c r="S98" s="52"/>
      <c r="T98" s="52"/>
      <c r="U98" s="52" t="s">
        <v>227</v>
      </c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 t="s">
        <v>115</v>
      </c>
      <c r="AI98" s="52"/>
      <c r="AJ98" s="52"/>
      <c r="AK98" s="52"/>
      <c r="AL98" s="52"/>
      <c r="AM98" s="52"/>
      <c r="AN98" s="52"/>
      <c r="AO98" s="52"/>
      <c r="AP98" s="52"/>
      <c r="AQ98" s="51">
        <f>AQ99</f>
        <v>5000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1">
        <f>BW99</f>
        <v>5000</v>
      </c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1">
        <f>DC99</f>
        <v>5000</v>
      </c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2"/>
      <c r="DZ98" s="52"/>
      <c r="EA98" s="52"/>
      <c r="EB98" s="52"/>
      <c r="EC98" s="52"/>
      <c r="ED98" s="52"/>
      <c r="EE98" s="52"/>
      <c r="EF98" s="52"/>
      <c r="EG98" s="52"/>
      <c r="EH98" s="52"/>
    </row>
    <row r="99" spans="1:138" s="27" customFormat="1" ht="12" customHeight="1">
      <c r="A99" s="52" t="s">
        <v>89</v>
      </c>
      <c r="B99" s="52"/>
      <c r="C99" s="52"/>
      <c r="D99" s="52"/>
      <c r="E99" s="52"/>
      <c r="F99" s="52"/>
      <c r="G99" s="52"/>
      <c r="H99" s="52"/>
      <c r="I99" s="52"/>
      <c r="J99" s="52"/>
      <c r="K99" s="52" t="s">
        <v>100</v>
      </c>
      <c r="L99" s="52"/>
      <c r="M99" s="52"/>
      <c r="N99" s="52"/>
      <c r="O99" s="52"/>
      <c r="P99" s="52"/>
      <c r="Q99" s="52"/>
      <c r="R99" s="52"/>
      <c r="S99" s="52"/>
      <c r="T99" s="52"/>
      <c r="U99" s="52" t="s">
        <v>227</v>
      </c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 t="s">
        <v>117</v>
      </c>
      <c r="AI99" s="52"/>
      <c r="AJ99" s="52"/>
      <c r="AK99" s="52"/>
      <c r="AL99" s="52"/>
      <c r="AM99" s="52"/>
      <c r="AN99" s="52"/>
      <c r="AO99" s="52"/>
      <c r="AP99" s="52"/>
      <c r="AQ99" s="51">
        <v>5000</v>
      </c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1">
        <v>5000</v>
      </c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1">
        <v>5000</v>
      </c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2"/>
      <c r="DZ99" s="52"/>
      <c r="EA99" s="52"/>
      <c r="EB99" s="52"/>
      <c r="EC99" s="52"/>
      <c r="ED99" s="52"/>
      <c r="EE99" s="52"/>
      <c r="EF99" s="52"/>
      <c r="EG99" s="52"/>
      <c r="EH99" s="52"/>
    </row>
    <row r="100" spans="1:138" s="27" customFormat="1" ht="12" customHeight="1">
      <c r="A100" s="52" t="s">
        <v>89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 t="s">
        <v>100</v>
      </c>
      <c r="L100" s="52"/>
      <c r="M100" s="52"/>
      <c r="N100" s="52"/>
      <c r="O100" s="52"/>
      <c r="P100" s="52"/>
      <c r="Q100" s="52"/>
      <c r="R100" s="52"/>
      <c r="S100" s="52"/>
      <c r="T100" s="52"/>
      <c r="U100" s="52" t="s">
        <v>227</v>
      </c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 t="s">
        <v>80</v>
      </c>
      <c r="AI100" s="52"/>
      <c r="AJ100" s="52"/>
      <c r="AK100" s="52"/>
      <c r="AL100" s="52"/>
      <c r="AM100" s="52"/>
      <c r="AN100" s="52"/>
      <c r="AO100" s="52"/>
      <c r="AP100" s="52"/>
      <c r="AQ100" s="51">
        <v>5000</v>
      </c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1">
        <v>5000</v>
      </c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1">
        <v>5000</v>
      </c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</row>
    <row r="101" spans="1:138" s="26" customFormat="1" ht="11.25">
      <c r="A101" s="120" t="s">
        <v>79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 t="s">
        <v>128</v>
      </c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32">
        <f aca="true" t="shared" si="0" ref="AQ101:AQ107">AQ102</f>
        <v>120600</v>
      </c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32">
        <f aca="true" t="shared" si="1" ref="BW101:BW107">BW102</f>
        <v>128600</v>
      </c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2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32">
        <f aca="true" t="shared" si="2" ref="DC101:DC107">DC102</f>
        <v>146300</v>
      </c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2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</row>
    <row r="102" spans="1:138" s="26" customFormat="1" ht="11.25">
      <c r="A102" s="120" t="s">
        <v>79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56" t="s">
        <v>91</v>
      </c>
      <c r="L102" s="56"/>
      <c r="M102" s="56"/>
      <c r="N102" s="56"/>
      <c r="O102" s="56"/>
      <c r="P102" s="56"/>
      <c r="Q102" s="56"/>
      <c r="R102" s="56"/>
      <c r="S102" s="56"/>
      <c r="T102" s="56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1">
        <f t="shared" si="0"/>
        <v>120600</v>
      </c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1">
        <f t="shared" si="1"/>
        <v>128600</v>
      </c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1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1">
        <f t="shared" si="2"/>
        <v>146300</v>
      </c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32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</row>
    <row r="103" spans="1:138" s="26" customFormat="1" ht="11.25">
      <c r="A103" s="123" t="s">
        <v>79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52" t="s">
        <v>91</v>
      </c>
      <c r="L103" s="52"/>
      <c r="M103" s="52"/>
      <c r="N103" s="52"/>
      <c r="O103" s="52"/>
      <c r="P103" s="52"/>
      <c r="Q103" s="52"/>
      <c r="R103" s="52"/>
      <c r="S103" s="52"/>
      <c r="T103" s="52"/>
      <c r="U103" s="123" t="s">
        <v>105</v>
      </c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1">
        <f t="shared" si="0"/>
        <v>120600</v>
      </c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1">
        <f t="shared" si="1"/>
        <v>128600</v>
      </c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1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1">
        <f t="shared" si="2"/>
        <v>146300</v>
      </c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1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</row>
    <row r="104" spans="1:138" s="26" customFormat="1" ht="11.25">
      <c r="A104" s="123" t="s">
        <v>79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52" t="s">
        <v>91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123" t="s">
        <v>106</v>
      </c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1">
        <f t="shared" si="0"/>
        <v>120600</v>
      </c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1">
        <f t="shared" si="1"/>
        <v>128600</v>
      </c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1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1">
        <f t="shared" si="2"/>
        <v>146300</v>
      </c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1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</row>
    <row r="105" spans="1:138" s="26" customFormat="1" ht="11.25">
      <c r="A105" s="123" t="s">
        <v>79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52" t="s">
        <v>91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 t="s">
        <v>239</v>
      </c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1">
        <f t="shared" si="0"/>
        <v>120600</v>
      </c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1">
        <f t="shared" si="1"/>
        <v>128600</v>
      </c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1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1">
        <f t="shared" si="2"/>
        <v>146300</v>
      </c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1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</row>
    <row r="106" spans="1:138" s="27" customFormat="1" ht="12" customHeight="1">
      <c r="A106" s="52" t="s">
        <v>79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 t="s">
        <v>91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 t="s">
        <v>239</v>
      </c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 t="s">
        <v>115</v>
      </c>
      <c r="AI106" s="52"/>
      <c r="AJ106" s="52"/>
      <c r="AK106" s="52"/>
      <c r="AL106" s="52"/>
      <c r="AM106" s="52"/>
      <c r="AN106" s="52"/>
      <c r="AO106" s="52"/>
      <c r="AP106" s="52"/>
      <c r="AQ106" s="51">
        <f t="shared" si="0"/>
        <v>120600</v>
      </c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1">
        <f t="shared" si="1"/>
        <v>128600</v>
      </c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1">
        <f t="shared" si="2"/>
        <v>146300</v>
      </c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</row>
    <row r="107" spans="1:138" s="27" customFormat="1" ht="12" customHeight="1">
      <c r="A107" s="52" t="s">
        <v>79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 t="s">
        <v>91</v>
      </c>
      <c r="L107" s="52"/>
      <c r="M107" s="52"/>
      <c r="N107" s="52"/>
      <c r="O107" s="52"/>
      <c r="P107" s="52"/>
      <c r="Q107" s="52"/>
      <c r="R107" s="52"/>
      <c r="S107" s="52"/>
      <c r="T107" s="52"/>
      <c r="U107" s="52" t="s">
        <v>239</v>
      </c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 t="s">
        <v>117</v>
      </c>
      <c r="AI107" s="52"/>
      <c r="AJ107" s="52"/>
      <c r="AK107" s="52"/>
      <c r="AL107" s="52"/>
      <c r="AM107" s="52"/>
      <c r="AN107" s="52"/>
      <c r="AO107" s="52"/>
      <c r="AP107" s="52"/>
      <c r="AQ107" s="51">
        <f t="shared" si="0"/>
        <v>120600</v>
      </c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1">
        <f t="shared" si="1"/>
        <v>128600</v>
      </c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1">
        <f t="shared" si="2"/>
        <v>146300</v>
      </c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</row>
    <row r="108" spans="1:138" s="27" customFormat="1" ht="12" customHeight="1">
      <c r="A108" s="52" t="s">
        <v>79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 t="s">
        <v>91</v>
      </c>
      <c r="L108" s="52"/>
      <c r="M108" s="52"/>
      <c r="N108" s="52"/>
      <c r="O108" s="52"/>
      <c r="P108" s="52"/>
      <c r="Q108" s="52"/>
      <c r="R108" s="52"/>
      <c r="S108" s="52"/>
      <c r="T108" s="52"/>
      <c r="U108" s="52" t="s">
        <v>239</v>
      </c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 t="s">
        <v>80</v>
      </c>
      <c r="AI108" s="52"/>
      <c r="AJ108" s="52"/>
      <c r="AK108" s="52"/>
      <c r="AL108" s="52"/>
      <c r="AM108" s="52"/>
      <c r="AN108" s="52"/>
      <c r="AO108" s="52"/>
      <c r="AP108" s="52"/>
      <c r="AQ108" s="51">
        <v>120600</v>
      </c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1">
        <v>128600</v>
      </c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1">
        <v>146300</v>
      </c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</row>
    <row r="109" spans="1:138" s="26" customFormat="1" ht="11.25">
      <c r="A109" s="120" t="s">
        <v>92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 t="s">
        <v>128</v>
      </c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32">
        <f>AQ110+AQ117</f>
        <v>536957.9</v>
      </c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32">
        <f>BW110+BW117</f>
        <v>399643</v>
      </c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32">
        <f>DC110+DC117</f>
        <v>401743</v>
      </c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</row>
    <row r="110" spans="1:138" s="26" customFormat="1" ht="11.25">
      <c r="A110" s="120" t="s">
        <v>92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 t="s">
        <v>73</v>
      </c>
      <c r="L110" s="120"/>
      <c r="M110" s="120"/>
      <c r="N110" s="120"/>
      <c r="O110" s="120"/>
      <c r="P110" s="120"/>
      <c r="Q110" s="120"/>
      <c r="R110" s="120"/>
      <c r="S110" s="120"/>
      <c r="T110" s="120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1">
        <f aca="true" t="shared" si="3" ref="AQ110:AQ115">AQ111</f>
        <v>137140.09000000003</v>
      </c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1">
        <f aca="true" t="shared" si="4" ref="BW110:BW115">BW111</f>
        <v>51000</v>
      </c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1">
        <f aca="true" t="shared" si="5" ref="DC110:DC115">DC111</f>
        <v>53100</v>
      </c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32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</row>
    <row r="111" spans="1:138" s="26" customFormat="1" ht="11.25">
      <c r="A111" s="123" t="s">
        <v>92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 t="s">
        <v>73</v>
      </c>
      <c r="L111" s="123"/>
      <c r="M111" s="123"/>
      <c r="N111" s="123"/>
      <c r="O111" s="123"/>
      <c r="P111" s="123"/>
      <c r="Q111" s="123"/>
      <c r="R111" s="123"/>
      <c r="S111" s="123"/>
      <c r="T111" s="123"/>
      <c r="U111" s="123" t="s">
        <v>133</v>
      </c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1">
        <f t="shared" si="3"/>
        <v>137140.09000000003</v>
      </c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1">
        <f t="shared" si="4"/>
        <v>51000</v>
      </c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1">
        <f t="shared" si="5"/>
        <v>53100</v>
      </c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</row>
    <row r="112" spans="1:138" s="26" customFormat="1" ht="11.25">
      <c r="A112" s="123" t="s">
        <v>92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 t="s">
        <v>73</v>
      </c>
      <c r="L112" s="123"/>
      <c r="M112" s="123"/>
      <c r="N112" s="123"/>
      <c r="O112" s="123"/>
      <c r="P112" s="123"/>
      <c r="Q112" s="123"/>
      <c r="R112" s="123"/>
      <c r="S112" s="123"/>
      <c r="T112" s="123"/>
      <c r="U112" s="123" t="s">
        <v>243</v>
      </c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1">
        <f t="shared" si="3"/>
        <v>137140.09000000003</v>
      </c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1">
        <f t="shared" si="4"/>
        <v>51000</v>
      </c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1">
        <f t="shared" si="5"/>
        <v>53100</v>
      </c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</row>
    <row r="113" spans="1:138" s="26" customFormat="1" ht="11.25">
      <c r="A113" s="123" t="s">
        <v>92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 t="s">
        <v>73</v>
      </c>
      <c r="L113" s="123"/>
      <c r="M113" s="123"/>
      <c r="N113" s="123"/>
      <c r="O113" s="123"/>
      <c r="P113" s="123"/>
      <c r="Q113" s="123"/>
      <c r="R113" s="123"/>
      <c r="S113" s="123"/>
      <c r="T113" s="123"/>
      <c r="U113" s="123" t="s">
        <v>278</v>
      </c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1">
        <f t="shared" si="3"/>
        <v>137140.09000000003</v>
      </c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1">
        <f t="shared" si="4"/>
        <v>51000</v>
      </c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1">
        <f t="shared" si="5"/>
        <v>53100</v>
      </c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</row>
    <row r="114" spans="1:138" s="27" customFormat="1" ht="12" customHeight="1">
      <c r="A114" s="52" t="s">
        <v>92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 t="s">
        <v>73</v>
      </c>
      <c r="L114" s="52"/>
      <c r="M114" s="52"/>
      <c r="N114" s="52"/>
      <c r="O114" s="52"/>
      <c r="P114" s="52"/>
      <c r="Q114" s="52"/>
      <c r="R114" s="52"/>
      <c r="S114" s="52"/>
      <c r="T114" s="52"/>
      <c r="U114" s="52" t="s">
        <v>275</v>
      </c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 t="s">
        <v>115</v>
      </c>
      <c r="AI114" s="52"/>
      <c r="AJ114" s="52"/>
      <c r="AK114" s="52"/>
      <c r="AL114" s="52"/>
      <c r="AM114" s="52"/>
      <c r="AN114" s="52"/>
      <c r="AO114" s="52"/>
      <c r="AP114" s="52"/>
      <c r="AQ114" s="51">
        <f t="shared" si="3"/>
        <v>137140.09000000003</v>
      </c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1">
        <f t="shared" si="4"/>
        <v>51000</v>
      </c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1">
        <f t="shared" si="5"/>
        <v>53100</v>
      </c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</row>
    <row r="115" spans="1:138" s="27" customFormat="1" ht="12" customHeight="1">
      <c r="A115" s="52" t="s">
        <v>92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 t="s">
        <v>73</v>
      </c>
      <c r="L115" s="52"/>
      <c r="M115" s="52"/>
      <c r="N115" s="52"/>
      <c r="O115" s="52"/>
      <c r="P115" s="52"/>
      <c r="Q115" s="52"/>
      <c r="R115" s="52"/>
      <c r="S115" s="52"/>
      <c r="T115" s="52"/>
      <c r="U115" s="52" t="s">
        <v>275</v>
      </c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 t="s">
        <v>117</v>
      </c>
      <c r="AI115" s="52"/>
      <c r="AJ115" s="52"/>
      <c r="AK115" s="52"/>
      <c r="AL115" s="52"/>
      <c r="AM115" s="52"/>
      <c r="AN115" s="52"/>
      <c r="AO115" s="52"/>
      <c r="AP115" s="52"/>
      <c r="AQ115" s="51">
        <f t="shared" si="3"/>
        <v>137140.09000000003</v>
      </c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1">
        <f t="shared" si="4"/>
        <v>51000</v>
      </c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1">
        <f t="shared" si="5"/>
        <v>53100</v>
      </c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</row>
    <row r="116" spans="1:138" s="27" customFormat="1" ht="12" customHeight="1">
      <c r="A116" s="52" t="s">
        <v>92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 t="s">
        <v>73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 t="s">
        <v>275</v>
      </c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 t="s">
        <v>80</v>
      </c>
      <c r="AI116" s="52"/>
      <c r="AJ116" s="52"/>
      <c r="AK116" s="52"/>
      <c r="AL116" s="52"/>
      <c r="AM116" s="52"/>
      <c r="AN116" s="52"/>
      <c r="AO116" s="52"/>
      <c r="AP116" s="52"/>
      <c r="AQ116" s="51">
        <f>214566.64-77426.55</f>
        <v>137140.09000000003</v>
      </c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1">
        <v>51000</v>
      </c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1">
        <v>53100</v>
      </c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</row>
    <row r="117" spans="1:138" s="26" customFormat="1" ht="11.25">
      <c r="A117" s="120" t="s">
        <v>92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 t="s">
        <v>89</v>
      </c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32">
        <f>AQ118+AQ124</f>
        <v>399817.81</v>
      </c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32">
        <f>BW118+BW124</f>
        <v>348643</v>
      </c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32">
        <f>DC118+DC124</f>
        <v>348643</v>
      </c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</row>
    <row r="118" spans="1:138" s="26" customFormat="1" ht="11.25">
      <c r="A118" s="120" t="s">
        <v>92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 t="s">
        <v>89</v>
      </c>
      <c r="L118" s="120"/>
      <c r="M118" s="120"/>
      <c r="N118" s="120"/>
      <c r="O118" s="120"/>
      <c r="P118" s="120"/>
      <c r="Q118" s="120"/>
      <c r="R118" s="120"/>
      <c r="S118" s="120"/>
      <c r="T118" s="120"/>
      <c r="U118" s="123" t="s">
        <v>133</v>
      </c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1">
        <f>AQ119</f>
        <v>308643</v>
      </c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1">
        <f>BW119</f>
        <v>308643</v>
      </c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1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1">
        <f>DC119</f>
        <v>308643</v>
      </c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1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</row>
    <row r="119" spans="1:138" s="26" customFormat="1" ht="11.25">
      <c r="A119" s="123" t="s">
        <v>92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 t="s">
        <v>89</v>
      </c>
      <c r="L119" s="123"/>
      <c r="M119" s="123"/>
      <c r="N119" s="123"/>
      <c r="O119" s="123"/>
      <c r="P119" s="123"/>
      <c r="Q119" s="123"/>
      <c r="R119" s="123"/>
      <c r="S119" s="123"/>
      <c r="T119" s="123"/>
      <c r="U119" s="123" t="s">
        <v>243</v>
      </c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1">
        <f>AQ120</f>
        <v>308643</v>
      </c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1">
        <f>BW120</f>
        <v>308643</v>
      </c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1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1">
        <f>DC120</f>
        <v>308643</v>
      </c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1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</row>
    <row r="120" spans="1:138" s="26" customFormat="1" ht="11.25">
      <c r="A120" s="123" t="s">
        <v>92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 t="s">
        <v>89</v>
      </c>
      <c r="L120" s="123"/>
      <c r="M120" s="123"/>
      <c r="N120" s="123"/>
      <c r="O120" s="123"/>
      <c r="P120" s="123"/>
      <c r="Q120" s="123"/>
      <c r="R120" s="123"/>
      <c r="S120" s="123"/>
      <c r="T120" s="123"/>
      <c r="U120" s="123" t="s">
        <v>93</v>
      </c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1">
        <f>AQ121</f>
        <v>308643</v>
      </c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1">
        <f>BW121</f>
        <v>308643</v>
      </c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1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1">
        <f>DC121</f>
        <v>308643</v>
      </c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1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</row>
    <row r="121" spans="1:138" s="28" customFormat="1" ht="12" customHeight="1">
      <c r="A121" s="118" t="s">
        <v>92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 t="s">
        <v>89</v>
      </c>
      <c r="L121" s="118"/>
      <c r="M121" s="118"/>
      <c r="N121" s="118"/>
      <c r="O121" s="118"/>
      <c r="P121" s="118"/>
      <c r="Q121" s="118"/>
      <c r="R121" s="118"/>
      <c r="S121" s="118"/>
      <c r="T121" s="118"/>
      <c r="U121" s="52" t="s">
        <v>93</v>
      </c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118" t="s">
        <v>115</v>
      </c>
      <c r="AI121" s="118"/>
      <c r="AJ121" s="118"/>
      <c r="AK121" s="118"/>
      <c r="AL121" s="118"/>
      <c r="AM121" s="118"/>
      <c r="AN121" s="118"/>
      <c r="AO121" s="118"/>
      <c r="AP121" s="118"/>
      <c r="AQ121" s="51">
        <f>AQ122</f>
        <v>308643</v>
      </c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51">
        <f>BW122</f>
        <v>308643</v>
      </c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51">
        <f>DC122</f>
        <v>308643</v>
      </c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</row>
    <row r="122" spans="1:138" s="27" customFormat="1" ht="12" customHeight="1">
      <c r="A122" s="52" t="s">
        <v>92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 t="s">
        <v>89</v>
      </c>
      <c r="L122" s="52"/>
      <c r="M122" s="52"/>
      <c r="N122" s="52"/>
      <c r="O122" s="52"/>
      <c r="P122" s="52"/>
      <c r="Q122" s="52"/>
      <c r="R122" s="52"/>
      <c r="S122" s="52"/>
      <c r="T122" s="52"/>
      <c r="U122" s="52" t="s">
        <v>93</v>
      </c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 t="s">
        <v>117</v>
      </c>
      <c r="AI122" s="52"/>
      <c r="AJ122" s="52"/>
      <c r="AK122" s="52"/>
      <c r="AL122" s="52"/>
      <c r="AM122" s="52"/>
      <c r="AN122" s="52"/>
      <c r="AO122" s="52"/>
      <c r="AP122" s="52"/>
      <c r="AQ122" s="51">
        <f>AQ123</f>
        <v>308643</v>
      </c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1">
        <f>BW123</f>
        <v>308643</v>
      </c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1">
        <f>DC123</f>
        <v>308643</v>
      </c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</row>
    <row r="123" spans="1:138" s="27" customFormat="1" ht="12" customHeight="1">
      <c r="A123" s="52" t="s">
        <v>92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 t="s">
        <v>89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 t="s">
        <v>93</v>
      </c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 t="s">
        <v>80</v>
      </c>
      <c r="AI123" s="52"/>
      <c r="AJ123" s="52"/>
      <c r="AK123" s="52"/>
      <c r="AL123" s="52"/>
      <c r="AM123" s="52"/>
      <c r="AN123" s="52"/>
      <c r="AO123" s="52"/>
      <c r="AP123" s="52"/>
      <c r="AQ123" s="51">
        <v>308643</v>
      </c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1">
        <v>308643</v>
      </c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1">
        <v>308643</v>
      </c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</row>
    <row r="124" spans="1:138" s="26" customFormat="1" ht="11.25">
      <c r="A124" s="123" t="s">
        <v>92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 t="s">
        <v>89</v>
      </c>
      <c r="L124" s="123"/>
      <c r="M124" s="123"/>
      <c r="N124" s="123"/>
      <c r="O124" s="123"/>
      <c r="P124" s="123"/>
      <c r="Q124" s="123"/>
      <c r="R124" s="123"/>
      <c r="S124" s="123"/>
      <c r="T124" s="123"/>
      <c r="U124" s="123" t="s">
        <v>249</v>
      </c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1">
        <f>AQ125</f>
        <v>91174.81</v>
      </c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1">
        <f>BW125</f>
        <v>40000</v>
      </c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1">
        <f>DC125</f>
        <v>40000</v>
      </c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</row>
    <row r="125" spans="1:138" s="26" customFormat="1" ht="11.25">
      <c r="A125" s="123" t="s">
        <v>92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 t="s">
        <v>89</v>
      </c>
      <c r="L125" s="123"/>
      <c r="M125" s="123"/>
      <c r="N125" s="123"/>
      <c r="O125" s="123"/>
      <c r="P125" s="123"/>
      <c r="Q125" s="123"/>
      <c r="R125" s="123"/>
      <c r="S125" s="123"/>
      <c r="T125" s="123"/>
      <c r="U125" s="123" t="s">
        <v>94</v>
      </c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1">
        <f>AQ126</f>
        <v>91174.81</v>
      </c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1">
        <f>BW126</f>
        <v>40000</v>
      </c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1">
        <f>DC126</f>
        <v>40000</v>
      </c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</row>
    <row r="126" spans="1:138" s="27" customFormat="1" ht="12" customHeight="1">
      <c r="A126" s="52" t="s">
        <v>92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 t="s">
        <v>89</v>
      </c>
      <c r="L126" s="52"/>
      <c r="M126" s="52"/>
      <c r="N126" s="52"/>
      <c r="O126" s="52"/>
      <c r="P126" s="52"/>
      <c r="Q126" s="52"/>
      <c r="R126" s="52"/>
      <c r="S126" s="52"/>
      <c r="T126" s="52"/>
      <c r="U126" s="52" t="s">
        <v>94</v>
      </c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 t="s">
        <v>115</v>
      </c>
      <c r="AI126" s="52"/>
      <c r="AJ126" s="52"/>
      <c r="AK126" s="52"/>
      <c r="AL126" s="52"/>
      <c r="AM126" s="52"/>
      <c r="AN126" s="52"/>
      <c r="AO126" s="52"/>
      <c r="AP126" s="52"/>
      <c r="AQ126" s="51">
        <f>AQ127</f>
        <v>91174.81</v>
      </c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1">
        <f>BW127</f>
        <v>40000</v>
      </c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1">
        <f>DC127</f>
        <v>40000</v>
      </c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</row>
    <row r="127" spans="1:138" s="27" customFormat="1" ht="12" customHeight="1">
      <c r="A127" s="52" t="s">
        <v>92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 t="s">
        <v>89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 t="s">
        <v>94</v>
      </c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 t="s">
        <v>117</v>
      </c>
      <c r="AI127" s="52"/>
      <c r="AJ127" s="52"/>
      <c r="AK127" s="52"/>
      <c r="AL127" s="52"/>
      <c r="AM127" s="52"/>
      <c r="AN127" s="52"/>
      <c r="AO127" s="52"/>
      <c r="AP127" s="52"/>
      <c r="AQ127" s="51">
        <f>AQ128</f>
        <v>91174.81</v>
      </c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1">
        <f>BW128</f>
        <v>40000</v>
      </c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1">
        <f>DC128</f>
        <v>40000</v>
      </c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</row>
    <row r="128" spans="1:138" s="27" customFormat="1" ht="12" customHeight="1">
      <c r="A128" s="52" t="s">
        <v>92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 t="s">
        <v>89</v>
      </c>
      <c r="L128" s="52"/>
      <c r="M128" s="52"/>
      <c r="N128" s="52"/>
      <c r="O128" s="52"/>
      <c r="P128" s="52"/>
      <c r="Q128" s="52"/>
      <c r="R128" s="52"/>
      <c r="S128" s="52"/>
      <c r="T128" s="52"/>
      <c r="U128" s="52" t="s">
        <v>94</v>
      </c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 t="s">
        <v>80</v>
      </c>
      <c r="AI128" s="52"/>
      <c r="AJ128" s="52"/>
      <c r="AK128" s="52"/>
      <c r="AL128" s="52"/>
      <c r="AM128" s="52"/>
      <c r="AN128" s="52"/>
      <c r="AO128" s="52"/>
      <c r="AP128" s="52"/>
      <c r="AQ128" s="51">
        <v>91174.81</v>
      </c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1">
        <v>40000</v>
      </c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1">
        <v>40000</v>
      </c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</row>
    <row r="129" spans="1:138" s="27" customFormat="1" ht="12" customHeight="1">
      <c r="A129" s="56" t="s">
        <v>95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 t="s">
        <v>128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40">
        <f aca="true" t="shared" si="6" ref="AQ129:AQ134">AQ130</f>
        <v>2741300</v>
      </c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40">
        <f aca="true" t="shared" si="7" ref="BW129:BW134">BW130</f>
        <v>2508400</v>
      </c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40">
        <f aca="true" t="shared" si="8" ref="DC129:DC134">DC130</f>
        <v>2508400</v>
      </c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</row>
    <row r="130" spans="1:138" s="27" customFormat="1" ht="12" customHeight="1">
      <c r="A130" s="56" t="s">
        <v>95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 t="s">
        <v>73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1">
        <f t="shared" si="6"/>
        <v>2741300</v>
      </c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1">
        <f t="shared" si="7"/>
        <v>2508400</v>
      </c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1">
        <f t="shared" si="8"/>
        <v>2508400</v>
      </c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</row>
    <row r="131" spans="1:138" s="27" customFormat="1" ht="12" customHeight="1">
      <c r="A131" s="52" t="s">
        <v>95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 t="s">
        <v>73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 t="s">
        <v>105</v>
      </c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1">
        <f t="shared" si="6"/>
        <v>2741300</v>
      </c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1">
        <f t="shared" si="7"/>
        <v>2508400</v>
      </c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1">
        <f t="shared" si="8"/>
        <v>2508400</v>
      </c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</row>
    <row r="132" spans="1:138" s="27" customFormat="1" ht="12" customHeight="1">
      <c r="A132" s="52" t="s">
        <v>95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 t="s">
        <v>73</v>
      </c>
      <c r="L132" s="52"/>
      <c r="M132" s="52"/>
      <c r="N132" s="52"/>
      <c r="O132" s="52"/>
      <c r="P132" s="52"/>
      <c r="Q132" s="52"/>
      <c r="R132" s="52"/>
      <c r="S132" s="52"/>
      <c r="T132" s="52"/>
      <c r="U132" s="52" t="s">
        <v>106</v>
      </c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1">
        <f t="shared" si="6"/>
        <v>2741300</v>
      </c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1">
        <f t="shared" si="7"/>
        <v>2508400</v>
      </c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1">
        <f t="shared" si="8"/>
        <v>2508400</v>
      </c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</row>
    <row r="133" spans="1:138" s="27" customFormat="1" ht="12" customHeight="1">
      <c r="A133" s="52" t="s">
        <v>95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 t="s">
        <v>73</v>
      </c>
      <c r="L133" s="52"/>
      <c r="M133" s="52"/>
      <c r="N133" s="52"/>
      <c r="O133" s="52"/>
      <c r="P133" s="52"/>
      <c r="Q133" s="52"/>
      <c r="R133" s="52"/>
      <c r="S133" s="52"/>
      <c r="T133" s="52"/>
      <c r="U133" s="52" t="s">
        <v>96</v>
      </c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1">
        <f t="shared" si="6"/>
        <v>2741300</v>
      </c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1">
        <f t="shared" si="7"/>
        <v>2508400</v>
      </c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1">
        <f t="shared" si="8"/>
        <v>2508400</v>
      </c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</row>
    <row r="134" spans="1:138" s="27" customFormat="1" ht="12" customHeight="1">
      <c r="A134" s="52" t="s">
        <v>95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 t="s">
        <v>73</v>
      </c>
      <c r="L134" s="52"/>
      <c r="M134" s="52"/>
      <c r="N134" s="52"/>
      <c r="O134" s="52"/>
      <c r="P134" s="52"/>
      <c r="Q134" s="52"/>
      <c r="R134" s="52"/>
      <c r="S134" s="52"/>
      <c r="T134" s="52"/>
      <c r="U134" s="52" t="s">
        <v>96</v>
      </c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 t="s">
        <v>191</v>
      </c>
      <c r="AI134" s="52"/>
      <c r="AJ134" s="52"/>
      <c r="AK134" s="52"/>
      <c r="AL134" s="52"/>
      <c r="AM134" s="52"/>
      <c r="AN134" s="52"/>
      <c r="AO134" s="52"/>
      <c r="AP134" s="52"/>
      <c r="AQ134" s="51">
        <f t="shared" si="6"/>
        <v>2741300</v>
      </c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1">
        <f t="shared" si="7"/>
        <v>2508400</v>
      </c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1">
        <f t="shared" si="8"/>
        <v>2508400</v>
      </c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</row>
    <row r="135" spans="1:138" s="27" customFormat="1" ht="12" customHeight="1">
      <c r="A135" s="52" t="s">
        <v>95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 t="s">
        <v>73</v>
      </c>
      <c r="L135" s="52"/>
      <c r="M135" s="52"/>
      <c r="N135" s="52"/>
      <c r="O135" s="52"/>
      <c r="P135" s="52"/>
      <c r="Q135" s="52"/>
      <c r="R135" s="52"/>
      <c r="S135" s="52"/>
      <c r="T135" s="52"/>
      <c r="U135" s="52" t="s">
        <v>96</v>
      </c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 t="s">
        <v>97</v>
      </c>
      <c r="AI135" s="52"/>
      <c r="AJ135" s="52"/>
      <c r="AK135" s="52"/>
      <c r="AL135" s="52"/>
      <c r="AM135" s="52"/>
      <c r="AN135" s="52"/>
      <c r="AO135" s="52"/>
      <c r="AP135" s="52"/>
      <c r="AQ135" s="51">
        <f>2508400+39589.36+193310.64</f>
        <v>2741300</v>
      </c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1">
        <v>2508400</v>
      </c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1">
        <v>2508400</v>
      </c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</row>
    <row r="136" spans="1:138" s="27" customFormat="1" ht="12" customHeight="1">
      <c r="A136" s="56" t="s">
        <v>98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 t="s">
        <v>128</v>
      </c>
      <c r="L136" s="56"/>
      <c r="M136" s="56"/>
      <c r="N136" s="56"/>
      <c r="O136" s="56"/>
      <c r="P136" s="56"/>
      <c r="Q136" s="56"/>
      <c r="R136" s="56"/>
      <c r="S136" s="56"/>
      <c r="T136" s="56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40">
        <v>48480</v>
      </c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40">
        <v>48480</v>
      </c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40">
        <v>48480</v>
      </c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</row>
    <row r="137" spans="1:138" s="27" customFormat="1" ht="12" customHeight="1">
      <c r="A137" s="56" t="s">
        <v>98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 t="s">
        <v>73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1">
        <v>48480</v>
      </c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1">
        <v>48480</v>
      </c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1">
        <v>48480</v>
      </c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</row>
    <row r="138" spans="1:138" s="27" customFormat="1" ht="12" customHeight="1">
      <c r="A138" s="52" t="s">
        <v>98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 t="s">
        <v>73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 t="s">
        <v>105</v>
      </c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1">
        <v>48480</v>
      </c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1">
        <v>48480</v>
      </c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1">
        <v>48480</v>
      </c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</row>
    <row r="139" spans="1:138" s="27" customFormat="1" ht="12" customHeight="1">
      <c r="A139" s="52" t="s">
        <v>98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 t="s">
        <v>73</v>
      </c>
      <c r="L139" s="52"/>
      <c r="M139" s="52"/>
      <c r="N139" s="52"/>
      <c r="O139" s="52"/>
      <c r="P139" s="52"/>
      <c r="Q139" s="52"/>
      <c r="R139" s="52"/>
      <c r="S139" s="52"/>
      <c r="T139" s="52"/>
      <c r="U139" s="52" t="s">
        <v>106</v>
      </c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1">
        <v>48480</v>
      </c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1">
        <v>48480</v>
      </c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1">
        <v>48480</v>
      </c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</row>
    <row r="140" spans="1:138" s="27" customFormat="1" ht="12" customHeight="1">
      <c r="A140" s="52" t="s">
        <v>98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 t="s">
        <v>73</v>
      </c>
      <c r="L140" s="52"/>
      <c r="M140" s="52"/>
      <c r="N140" s="52"/>
      <c r="O140" s="52"/>
      <c r="P140" s="52"/>
      <c r="Q140" s="52"/>
      <c r="R140" s="52"/>
      <c r="S140" s="52"/>
      <c r="T140" s="52"/>
      <c r="U140" s="52" t="s">
        <v>99</v>
      </c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1">
        <v>48480</v>
      </c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1">
        <v>48480</v>
      </c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1">
        <v>48480</v>
      </c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</row>
    <row r="141" spans="1:138" s="27" customFormat="1" ht="12" customHeight="1">
      <c r="A141" s="52" t="s">
        <v>98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 t="s">
        <v>73</v>
      </c>
      <c r="L141" s="52"/>
      <c r="M141" s="52"/>
      <c r="N141" s="52"/>
      <c r="O141" s="52"/>
      <c r="P141" s="52"/>
      <c r="Q141" s="52"/>
      <c r="R141" s="52"/>
      <c r="S141" s="52"/>
      <c r="T141" s="52"/>
      <c r="U141" s="52" t="s">
        <v>99</v>
      </c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 t="s">
        <v>191</v>
      </c>
      <c r="AI141" s="52"/>
      <c r="AJ141" s="52"/>
      <c r="AK141" s="52"/>
      <c r="AL141" s="52"/>
      <c r="AM141" s="52"/>
      <c r="AN141" s="52"/>
      <c r="AO141" s="52"/>
      <c r="AP141" s="52"/>
      <c r="AQ141" s="51">
        <v>48480</v>
      </c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1">
        <v>48480</v>
      </c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1">
        <v>48480</v>
      </c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</row>
    <row r="142" spans="1:138" s="27" customFormat="1" ht="12" customHeight="1">
      <c r="A142" s="52" t="s">
        <v>98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 t="s">
        <v>73</v>
      </c>
      <c r="L142" s="52"/>
      <c r="M142" s="52"/>
      <c r="N142" s="52"/>
      <c r="O142" s="52"/>
      <c r="P142" s="52"/>
      <c r="Q142" s="52"/>
      <c r="R142" s="52"/>
      <c r="S142" s="52"/>
      <c r="T142" s="52"/>
      <c r="U142" s="52" t="s">
        <v>99</v>
      </c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 t="s">
        <v>97</v>
      </c>
      <c r="AI142" s="52"/>
      <c r="AJ142" s="52"/>
      <c r="AK142" s="52"/>
      <c r="AL142" s="52"/>
      <c r="AM142" s="52"/>
      <c r="AN142" s="52"/>
      <c r="AO142" s="52"/>
      <c r="AP142" s="52"/>
      <c r="AQ142" s="51">
        <v>48480</v>
      </c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1">
        <v>48480</v>
      </c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1">
        <v>48480</v>
      </c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</row>
    <row r="143" spans="1:138" s="26" customFormat="1" ht="11.25">
      <c r="A143" s="120" t="s">
        <v>100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 t="s">
        <v>128</v>
      </c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33">
        <f aca="true" t="shared" si="9" ref="AQ143:AQ148">AQ144</f>
        <v>469792.04</v>
      </c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32">
        <f aca="true" t="shared" si="10" ref="BW143:BW148">BW144</f>
        <v>469792.04</v>
      </c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2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32">
        <f>BW143</f>
        <v>469792.04</v>
      </c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2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</row>
    <row r="144" spans="1:138" s="26" customFormat="1" ht="11.25">
      <c r="A144" s="120" t="s">
        <v>100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 t="s">
        <v>89</v>
      </c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33">
        <f t="shared" si="9"/>
        <v>469792.04</v>
      </c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32">
        <f t="shared" si="10"/>
        <v>469792.04</v>
      </c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2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32">
        <f>BW144</f>
        <v>469792.04</v>
      </c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2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</row>
    <row r="145" spans="1:138" s="26" customFormat="1" ht="11.25">
      <c r="A145" s="123" t="s">
        <v>100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 t="s">
        <v>89</v>
      </c>
      <c r="L145" s="123"/>
      <c r="M145" s="123"/>
      <c r="N145" s="123"/>
      <c r="O145" s="123"/>
      <c r="P145" s="123"/>
      <c r="Q145" s="123"/>
      <c r="R145" s="123"/>
      <c r="S145" s="123"/>
      <c r="T145" s="123"/>
      <c r="U145" s="123" t="str">
        <f>$U$85</f>
        <v>7640051180</v>
      </c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2">
        <f t="shared" si="9"/>
        <v>469792.04</v>
      </c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1">
        <f t="shared" si="10"/>
        <v>469792.04</v>
      </c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1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1">
        <f>BW145</f>
        <v>469792.04</v>
      </c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1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</row>
    <row r="146" spans="1:138" s="27" customFormat="1" ht="12.75" customHeight="1">
      <c r="A146" s="123" t="s">
        <v>100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 t="s">
        <v>89</v>
      </c>
      <c r="L146" s="123"/>
      <c r="M146" s="123"/>
      <c r="N146" s="123"/>
      <c r="O146" s="123"/>
      <c r="P146" s="123"/>
      <c r="Q146" s="123"/>
      <c r="R146" s="123"/>
      <c r="S146" s="123"/>
      <c r="T146" s="123"/>
      <c r="U146" s="123" t="s">
        <v>106</v>
      </c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2">
        <f t="shared" si="9"/>
        <v>469792.04</v>
      </c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1">
        <f t="shared" si="10"/>
        <v>469792.04</v>
      </c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1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1">
        <f>BW146</f>
        <v>469792.04</v>
      </c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1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</row>
    <row r="147" spans="1:138" s="27" customFormat="1" ht="12" customHeight="1">
      <c r="A147" s="123" t="s">
        <v>100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 t="s">
        <v>89</v>
      </c>
      <c r="L147" s="123"/>
      <c r="M147" s="123"/>
      <c r="N147" s="123"/>
      <c r="O147" s="123"/>
      <c r="P147" s="123"/>
      <c r="Q147" s="123"/>
      <c r="R147" s="123"/>
      <c r="S147" s="123"/>
      <c r="T147" s="123"/>
      <c r="U147" s="123" t="s">
        <v>279</v>
      </c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2">
        <f t="shared" si="9"/>
        <v>469792.04</v>
      </c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1">
        <f t="shared" si="10"/>
        <v>469792.04</v>
      </c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1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1">
        <f>BW147</f>
        <v>469792.04</v>
      </c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1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</row>
    <row r="148" spans="1:138" s="27" customFormat="1" ht="12" customHeight="1">
      <c r="A148" s="52" t="s">
        <v>100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 t="s">
        <v>89</v>
      </c>
      <c r="L148" s="52"/>
      <c r="M148" s="52"/>
      <c r="N148" s="52"/>
      <c r="O148" s="52"/>
      <c r="P148" s="52"/>
      <c r="Q148" s="52"/>
      <c r="R148" s="52"/>
      <c r="S148" s="52"/>
      <c r="T148" s="52"/>
      <c r="U148" s="52" t="s">
        <v>88</v>
      </c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 t="s">
        <v>191</v>
      </c>
      <c r="AI148" s="52"/>
      <c r="AJ148" s="52"/>
      <c r="AK148" s="52"/>
      <c r="AL148" s="52"/>
      <c r="AM148" s="52"/>
      <c r="AN148" s="52"/>
      <c r="AO148" s="52"/>
      <c r="AP148" s="52"/>
      <c r="AQ148" s="51">
        <f t="shared" si="9"/>
        <v>469792.04</v>
      </c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1">
        <f t="shared" si="10"/>
        <v>469792.04</v>
      </c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1">
        <f>DC149</f>
        <v>469792.04</v>
      </c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</row>
    <row r="149" spans="1:138" s="27" customFormat="1" ht="12" customHeight="1" thickBot="1">
      <c r="A149" s="127" t="s">
        <v>100</v>
      </c>
      <c r="B149" s="32"/>
      <c r="C149" s="32"/>
      <c r="D149" s="32"/>
      <c r="E149" s="32"/>
      <c r="F149" s="32"/>
      <c r="G149" s="32"/>
      <c r="H149" s="32"/>
      <c r="I149" s="32"/>
      <c r="J149" s="128"/>
      <c r="K149" s="31" t="s">
        <v>89</v>
      </c>
      <c r="L149" s="32"/>
      <c r="M149" s="32"/>
      <c r="N149" s="32"/>
      <c r="O149" s="32"/>
      <c r="P149" s="32"/>
      <c r="Q149" s="32"/>
      <c r="R149" s="32"/>
      <c r="S149" s="32"/>
      <c r="T149" s="128"/>
      <c r="U149" s="31" t="s">
        <v>88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128"/>
      <c r="AH149" s="31" t="s">
        <v>97</v>
      </c>
      <c r="AI149" s="32"/>
      <c r="AJ149" s="32"/>
      <c r="AK149" s="32"/>
      <c r="AL149" s="32"/>
      <c r="AM149" s="32"/>
      <c r="AN149" s="32"/>
      <c r="AO149" s="32"/>
      <c r="AP149" s="128"/>
      <c r="AQ149" s="124">
        <v>469792.04</v>
      </c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6"/>
      <c r="BC149" s="124"/>
      <c r="BD149" s="125"/>
      <c r="BE149" s="125"/>
      <c r="BF149" s="125"/>
      <c r="BG149" s="125"/>
      <c r="BH149" s="125"/>
      <c r="BI149" s="125"/>
      <c r="BJ149" s="125"/>
      <c r="BK149" s="125"/>
      <c r="BL149" s="126"/>
      <c r="BM149" s="32"/>
      <c r="BN149" s="32"/>
      <c r="BO149" s="32"/>
      <c r="BP149" s="32"/>
      <c r="BQ149" s="32"/>
      <c r="BR149" s="32"/>
      <c r="BS149" s="32"/>
      <c r="BT149" s="32"/>
      <c r="BU149" s="32"/>
      <c r="BV149" s="128"/>
      <c r="BW149" s="124">
        <v>469792.04</v>
      </c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6"/>
      <c r="CI149" s="124"/>
      <c r="CJ149" s="125"/>
      <c r="CK149" s="125"/>
      <c r="CL149" s="125"/>
      <c r="CM149" s="125"/>
      <c r="CN149" s="125"/>
      <c r="CO149" s="125"/>
      <c r="CP149" s="125"/>
      <c r="CQ149" s="125"/>
      <c r="CR149" s="126"/>
      <c r="CS149" s="32"/>
      <c r="CT149" s="32"/>
      <c r="CU149" s="32"/>
      <c r="CV149" s="32"/>
      <c r="CW149" s="32"/>
      <c r="CX149" s="32"/>
      <c r="CY149" s="32"/>
      <c r="CZ149" s="32"/>
      <c r="DA149" s="32"/>
      <c r="DB149" s="128"/>
      <c r="DC149" s="124">
        <v>469792.04</v>
      </c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6"/>
      <c r="DO149" s="124"/>
      <c r="DP149" s="125"/>
      <c r="DQ149" s="125"/>
      <c r="DR149" s="125"/>
      <c r="DS149" s="125"/>
      <c r="DT149" s="125"/>
      <c r="DU149" s="125"/>
      <c r="DV149" s="125"/>
      <c r="DW149" s="125"/>
      <c r="DX149" s="126"/>
      <c r="DY149" s="32"/>
      <c r="DZ149" s="32"/>
      <c r="EA149" s="32"/>
      <c r="EB149" s="32"/>
      <c r="EC149" s="32"/>
      <c r="ED149" s="32"/>
      <c r="EE149" s="32"/>
      <c r="EF149" s="32"/>
      <c r="EG149" s="32"/>
      <c r="EH149" s="128"/>
    </row>
    <row r="150" spans="1:138" s="27" customFormat="1" ht="12" customHeight="1" thickBot="1">
      <c r="A150" s="129" t="s">
        <v>101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30"/>
      <c r="AQ150" s="31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128"/>
      <c r="BC150" s="106"/>
      <c r="BD150" s="107"/>
      <c r="BE150" s="107"/>
      <c r="BF150" s="107"/>
      <c r="BG150" s="107"/>
      <c r="BH150" s="107"/>
      <c r="BI150" s="107"/>
      <c r="BJ150" s="107"/>
      <c r="BK150" s="107"/>
      <c r="BL150" s="131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1">
        <v>234469.82</v>
      </c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40">
        <v>483474.9</v>
      </c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31"/>
      <c r="DZ150" s="32"/>
      <c r="EA150" s="32"/>
      <c r="EB150" s="32"/>
      <c r="EC150" s="32"/>
      <c r="ED150" s="32"/>
      <c r="EE150" s="32"/>
      <c r="EF150" s="32"/>
      <c r="EG150" s="32"/>
      <c r="EH150" s="33"/>
    </row>
    <row r="151" spans="1:138" s="27" customFormat="1" ht="11.25">
      <c r="A151" s="57" t="s">
        <v>34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8"/>
      <c r="AQ151" s="46">
        <f>AQ34+AQ82+AQ94+AQ101+AQ109+AQ129+AQ136+AQ143</f>
        <v>9333212.399999999</v>
      </c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8"/>
      <c r="BC151" s="53" t="s">
        <v>36</v>
      </c>
      <c r="BD151" s="54"/>
      <c r="BE151" s="54"/>
      <c r="BF151" s="54"/>
      <c r="BG151" s="54"/>
      <c r="BH151" s="54"/>
      <c r="BI151" s="54"/>
      <c r="BJ151" s="54"/>
      <c r="BK151" s="54"/>
      <c r="BL151" s="55"/>
      <c r="BM151" s="56" t="s">
        <v>36</v>
      </c>
      <c r="BN151" s="56"/>
      <c r="BO151" s="56"/>
      <c r="BP151" s="56"/>
      <c r="BQ151" s="56"/>
      <c r="BR151" s="56"/>
      <c r="BS151" s="56"/>
      <c r="BT151" s="56"/>
      <c r="BU151" s="56"/>
      <c r="BV151" s="56"/>
      <c r="BW151" s="46">
        <f>BW34+BW82+BW94+BW101+BW109+BW129+BW136+BW143+BW150</f>
        <v>9488232.86</v>
      </c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8"/>
      <c r="CI151" s="40" t="s">
        <v>36</v>
      </c>
      <c r="CJ151" s="40"/>
      <c r="CK151" s="40"/>
      <c r="CL151" s="40"/>
      <c r="CM151" s="40"/>
      <c r="CN151" s="40"/>
      <c r="CO151" s="40"/>
      <c r="CP151" s="40"/>
      <c r="CQ151" s="40"/>
      <c r="CR151" s="40"/>
      <c r="CS151" s="40" t="s">
        <v>36</v>
      </c>
      <c r="CT151" s="40"/>
      <c r="CU151" s="40"/>
      <c r="CV151" s="40"/>
      <c r="CW151" s="40"/>
      <c r="CX151" s="40"/>
      <c r="CY151" s="40"/>
      <c r="CZ151" s="40"/>
      <c r="DA151" s="40"/>
      <c r="DB151" s="40"/>
      <c r="DC151" s="46">
        <f>DC34+DC82+DC94+DC101+DC109+DC129+DC136+DC143+DC150</f>
        <v>9674297.94</v>
      </c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8"/>
      <c r="DO151" s="49" t="s">
        <v>36</v>
      </c>
      <c r="DP151" s="49"/>
      <c r="DQ151" s="49"/>
      <c r="DR151" s="49"/>
      <c r="DS151" s="49"/>
      <c r="DT151" s="49"/>
      <c r="DU151" s="49"/>
      <c r="DV151" s="49"/>
      <c r="DW151" s="49"/>
      <c r="DX151" s="49"/>
      <c r="DY151" s="31" t="s">
        <v>36</v>
      </c>
      <c r="DZ151" s="32"/>
      <c r="EA151" s="32"/>
      <c r="EB151" s="32"/>
      <c r="EC151" s="32"/>
      <c r="ED151" s="32"/>
      <c r="EE151" s="32"/>
      <c r="EF151" s="32"/>
      <c r="EG151" s="32"/>
      <c r="EH151" s="33"/>
    </row>
    <row r="152" spans="1:138" s="27" customFormat="1" ht="12" thickBo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35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7"/>
      <c r="BC152" s="38" t="s">
        <v>36</v>
      </c>
      <c r="BD152" s="36"/>
      <c r="BE152" s="36"/>
      <c r="BF152" s="36"/>
      <c r="BG152" s="36"/>
      <c r="BH152" s="36"/>
      <c r="BI152" s="36"/>
      <c r="BJ152" s="36"/>
      <c r="BK152" s="36"/>
      <c r="BL152" s="37"/>
      <c r="BM152" s="39" t="s">
        <v>36</v>
      </c>
      <c r="BN152" s="39"/>
      <c r="BO152" s="39"/>
      <c r="BP152" s="39"/>
      <c r="BQ152" s="39"/>
      <c r="BR152" s="39"/>
      <c r="BS152" s="39"/>
      <c r="BT152" s="39"/>
      <c r="BU152" s="39"/>
      <c r="BV152" s="39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 t="s">
        <v>36</v>
      </c>
      <c r="CJ152" s="34"/>
      <c r="CK152" s="34"/>
      <c r="CL152" s="34"/>
      <c r="CM152" s="34"/>
      <c r="CN152" s="34"/>
      <c r="CO152" s="34"/>
      <c r="CP152" s="34"/>
      <c r="CQ152" s="34"/>
      <c r="CR152" s="34"/>
      <c r="CS152" s="39" t="s">
        <v>36</v>
      </c>
      <c r="CT152" s="39"/>
      <c r="CU152" s="39"/>
      <c r="CV152" s="39"/>
      <c r="CW152" s="39"/>
      <c r="CX152" s="39"/>
      <c r="CY152" s="39"/>
      <c r="CZ152" s="39"/>
      <c r="DA152" s="39"/>
      <c r="DB152" s="39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 t="s">
        <v>36</v>
      </c>
      <c r="DP152" s="34"/>
      <c r="DQ152" s="34"/>
      <c r="DR152" s="34"/>
      <c r="DS152" s="34"/>
      <c r="DT152" s="34"/>
      <c r="DU152" s="34"/>
      <c r="DV152" s="34"/>
      <c r="DW152" s="34"/>
      <c r="DX152" s="34"/>
      <c r="DY152" s="41" t="s">
        <v>36</v>
      </c>
      <c r="DZ152" s="42"/>
      <c r="EA152" s="42"/>
      <c r="EB152" s="42"/>
      <c r="EC152" s="42"/>
      <c r="ED152" s="42"/>
      <c r="EE152" s="42"/>
      <c r="EF152" s="42"/>
      <c r="EG152" s="42"/>
      <c r="EH152" s="43"/>
    </row>
    <row r="153" spans="1:138" ht="10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</row>
    <row r="154" spans="1:138" s="30" customFormat="1" ht="11.25">
      <c r="A154" s="12" t="s">
        <v>67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</row>
    <row r="155" spans="1:138" s="30" customFormat="1" ht="11.25">
      <c r="A155" s="12" t="s">
        <v>62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</row>
    <row r="156" spans="1:138" ht="1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</row>
    <row r="157" spans="1:138" ht="1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</row>
  </sheetData>
  <sheetProtection/>
  <mergeCells count="1618">
    <mergeCell ref="DY100:EH100"/>
    <mergeCell ref="BM100:BV100"/>
    <mergeCell ref="BW100:CH100"/>
    <mergeCell ref="CI100:CR100"/>
    <mergeCell ref="CS100:DB100"/>
    <mergeCell ref="DC100:DN100"/>
    <mergeCell ref="DO100:DX100"/>
    <mergeCell ref="A100:J100"/>
    <mergeCell ref="K100:T100"/>
    <mergeCell ref="U100:AG100"/>
    <mergeCell ref="AH100:AP100"/>
    <mergeCell ref="AQ100:BB100"/>
    <mergeCell ref="BC100:BL100"/>
    <mergeCell ref="CS147:DB147"/>
    <mergeCell ref="DC147:DN147"/>
    <mergeCell ref="DO147:DX147"/>
    <mergeCell ref="DY147:EH147"/>
    <mergeCell ref="DO146:DX146"/>
    <mergeCell ref="DY146:EH146"/>
    <mergeCell ref="CS146:DB146"/>
    <mergeCell ref="DC146:DN146"/>
    <mergeCell ref="A147:J147"/>
    <mergeCell ref="K147:T147"/>
    <mergeCell ref="U147:AG147"/>
    <mergeCell ref="AH147:AP147"/>
    <mergeCell ref="AQ147:BB147"/>
    <mergeCell ref="BC147:BL147"/>
    <mergeCell ref="BM147:BV147"/>
    <mergeCell ref="BW147:CH147"/>
    <mergeCell ref="BC146:BL146"/>
    <mergeCell ref="BM146:BV146"/>
    <mergeCell ref="BW146:CH146"/>
    <mergeCell ref="CI146:CR146"/>
    <mergeCell ref="CI147:CR147"/>
    <mergeCell ref="CI145:CR145"/>
    <mergeCell ref="CS145:DB145"/>
    <mergeCell ref="DC145:DN145"/>
    <mergeCell ref="DO145:DX145"/>
    <mergeCell ref="DY145:EH145"/>
    <mergeCell ref="A146:J146"/>
    <mergeCell ref="K146:T146"/>
    <mergeCell ref="U146:AG146"/>
    <mergeCell ref="AH146:AP146"/>
    <mergeCell ref="AQ146:BB146"/>
    <mergeCell ref="DO144:DX144"/>
    <mergeCell ref="DY144:EH144"/>
    <mergeCell ref="A145:J145"/>
    <mergeCell ref="K145:T145"/>
    <mergeCell ref="U145:AG145"/>
    <mergeCell ref="AH145:AP145"/>
    <mergeCell ref="AQ145:BB145"/>
    <mergeCell ref="BC145:BL145"/>
    <mergeCell ref="BM145:BV145"/>
    <mergeCell ref="BW145:CH145"/>
    <mergeCell ref="BC144:BL144"/>
    <mergeCell ref="BM144:BV144"/>
    <mergeCell ref="BW144:CH144"/>
    <mergeCell ref="CI144:CR144"/>
    <mergeCell ref="CS144:DB144"/>
    <mergeCell ref="DC144:DN144"/>
    <mergeCell ref="CI143:CR143"/>
    <mergeCell ref="CS143:DB143"/>
    <mergeCell ref="DC143:DN143"/>
    <mergeCell ref="DO143:DX143"/>
    <mergeCell ref="DY143:EH143"/>
    <mergeCell ref="A144:J144"/>
    <mergeCell ref="K144:T144"/>
    <mergeCell ref="U144:AG144"/>
    <mergeCell ref="AH144:AP144"/>
    <mergeCell ref="AQ144:BB144"/>
    <mergeCell ref="DO140:DX140"/>
    <mergeCell ref="DY140:EH140"/>
    <mergeCell ref="A143:J143"/>
    <mergeCell ref="K143:T143"/>
    <mergeCell ref="U143:AG143"/>
    <mergeCell ref="AH143:AP143"/>
    <mergeCell ref="AQ143:BB143"/>
    <mergeCell ref="BC143:BL143"/>
    <mergeCell ref="BM143:BV143"/>
    <mergeCell ref="BW143:CH143"/>
    <mergeCell ref="BC140:BL140"/>
    <mergeCell ref="BM140:BV140"/>
    <mergeCell ref="BW140:CH140"/>
    <mergeCell ref="CI140:CR140"/>
    <mergeCell ref="CS140:DB140"/>
    <mergeCell ref="DC140:DN140"/>
    <mergeCell ref="CI139:CR139"/>
    <mergeCell ref="CS139:DB139"/>
    <mergeCell ref="DC139:DN139"/>
    <mergeCell ref="DO139:DX139"/>
    <mergeCell ref="DY139:EH139"/>
    <mergeCell ref="A140:J140"/>
    <mergeCell ref="K140:T140"/>
    <mergeCell ref="U140:AG140"/>
    <mergeCell ref="AH140:AP140"/>
    <mergeCell ref="AQ140:BB140"/>
    <mergeCell ref="DO138:DX138"/>
    <mergeCell ref="DY138:EH138"/>
    <mergeCell ref="A139:J139"/>
    <mergeCell ref="K139:T139"/>
    <mergeCell ref="U139:AG139"/>
    <mergeCell ref="AH139:AP139"/>
    <mergeCell ref="AQ139:BB139"/>
    <mergeCell ref="BC139:BL139"/>
    <mergeCell ref="BM139:BV139"/>
    <mergeCell ref="BW139:CH139"/>
    <mergeCell ref="BC138:BL138"/>
    <mergeCell ref="BM138:BV138"/>
    <mergeCell ref="BW138:CH138"/>
    <mergeCell ref="CI138:CR138"/>
    <mergeCell ref="CS138:DB138"/>
    <mergeCell ref="DC138:DN138"/>
    <mergeCell ref="CI137:CR137"/>
    <mergeCell ref="CS137:DB137"/>
    <mergeCell ref="DC137:DN137"/>
    <mergeCell ref="DO137:DX137"/>
    <mergeCell ref="DY137:EH137"/>
    <mergeCell ref="A138:J138"/>
    <mergeCell ref="K138:T138"/>
    <mergeCell ref="U138:AG138"/>
    <mergeCell ref="AH138:AP138"/>
    <mergeCell ref="AQ138:BB138"/>
    <mergeCell ref="CS136:DB136"/>
    <mergeCell ref="DC136:DN136"/>
    <mergeCell ref="DO136:DX136"/>
    <mergeCell ref="DY136:EH136"/>
    <mergeCell ref="A137:J137"/>
    <mergeCell ref="K137:T137"/>
    <mergeCell ref="U137:AG137"/>
    <mergeCell ref="AH137:AP137"/>
    <mergeCell ref="AQ137:BB137"/>
    <mergeCell ref="BC137:BL137"/>
    <mergeCell ref="DY133:EH133"/>
    <mergeCell ref="A136:J136"/>
    <mergeCell ref="K136:T136"/>
    <mergeCell ref="U136:AG136"/>
    <mergeCell ref="AH136:AP136"/>
    <mergeCell ref="AQ136:BB136"/>
    <mergeCell ref="BC136:BL136"/>
    <mergeCell ref="BM136:BV136"/>
    <mergeCell ref="BW136:CH136"/>
    <mergeCell ref="CI136:CR136"/>
    <mergeCell ref="BM133:BV133"/>
    <mergeCell ref="BW133:CH133"/>
    <mergeCell ref="CI133:CR133"/>
    <mergeCell ref="CS133:DB133"/>
    <mergeCell ref="DC133:DN133"/>
    <mergeCell ref="DO133:DX133"/>
    <mergeCell ref="CS132:DB132"/>
    <mergeCell ref="DC132:DN132"/>
    <mergeCell ref="DO132:DX132"/>
    <mergeCell ref="DY132:EH132"/>
    <mergeCell ref="A133:J133"/>
    <mergeCell ref="K133:T133"/>
    <mergeCell ref="U133:AG133"/>
    <mergeCell ref="AH133:AP133"/>
    <mergeCell ref="AQ133:BB133"/>
    <mergeCell ref="BC133:BL133"/>
    <mergeCell ref="DO131:DX131"/>
    <mergeCell ref="DY131:EH131"/>
    <mergeCell ref="K132:T132"/>
    <mergeCell ref="U132:AG132"/>
    <mergeCell ref="AH132:AP132"/>
    <mergeCell ref="AQ132:BB132"/>
    <mergeCell ref="BC132:BL132"/>
    <mergeCell ref="BM132:BV132"/>
    <mergeCell ref="BW132:CH132"/>
    <mergeCell ref="CI132:CR132"/>
    <mergeCell ref="DY130:EH130"/>
    <mergeCell ref="A131:J131"/>
    <mergeCell ref="K131:T131"/>
    <mergeCell ref="U131:AG131"/>
    <mergeCell ref="AH131:AP131"/>
    <mergeCell ref="AQ131:BB131"/>
    <mergeCell ref="BW131:CH131"/>
    <mergeCell ref="CI131:CR131"/>
    <mergeCell ref="CS131:DB131"/>
    <mergeCell ref="DC131:DN131"/>
    <mergeCell ref="BM130:BV130"/>
    <mergeCell ref="BW130:CH130"/>
    <mergeCell ref="CI130:CR130"/>
    <mergeCell ref="CS130:DB130"/>
    <mergeCell ref="DC130:DN130"/>
    <mergeCell ref="DO130:DX130"/>
    <mergeCell ref="A130:J130"/>
    <mergeCell ref="K130:T130"/>
    <mergeCell ref="U130:AG130"/>
    <mergeCell ref="AH130:AP130"/>
    <mergeCell ref="AQ130:BB130"/>
    <mergeCell ref="BC130:BL130"/>
    <mergeCell ref="BC129:BL129"/>
    <mergeCell ref="BM129:BV129"/>
    <mergeCell ref="BW129:CH129"/>
    <mergeCell ref="CI129:CR129"/>
    <mergeCell ref="DO129:DX129"/>
    <mergeCell ref="DY129:EH129"/>
    <mergeCell ref="CI125:CR125"/>
    <mergeCell ref="CS125:DB125"/>
    <mergeCell ref="DC125:DN125"/>
    <mergeCell ref="DO125:DX125"/>
    <mergeCell ref="DY125:EH125"/>
    <mergeCell ref="A129:J129"/>
    <mergeCell ref="K129:T129"/>
    <mergeCell ref="U129:AG129"/>
    <mergeCell ref="AH129:AP129"/>
    <mergeCell ref="AQ129:BB129"/>
    <mergeCell ref="DO124:DX124"/>
    <mergeCell ref="DY124:EH124"/>
    <mergeCell ref="A125:J125"/>
    <mergeCell ref="K125:T125"/>
    <mergeCell ref="U125:AG125"/>
    <mergeCell ref="AH125:AP125"/>
    <mergeCell ref="AQ125:BB125"/>
    <mergeCell ref="BC125:BL125"/>
    <mergeCell ref="BM125:BV125"/>
    <mergeCell ref="BW125:CH125"/>
    <mergeCell ref="A124:J124"/>
    <mergeCell ref="K124:T124"/>
    <mergeCell ref="U124:AG124"/>
    <mergeCell ref="AH124:AP124"/>
    <mergeCell ref="AQ124:BB124"/>
    <mergeCell ref="BC124:BL124"/>
    <mergeCell ref="BM124:BV124"/>
    <mergeCell ref="BW124:CH124"/>
    <mergeCell ref="CI124:CR124"/>
    <mergeCell ref="CS120:DB120"/>
    <mergeCell ref="DC120:DN120"/>
    <mergeCell ref="DO120:DX120"/>
    <mergeCell ref="CI120:CR120"/>
    <mergeCell ref="DC123:DN123"/>
    <mergeCell ref="DO123:DX123"/>
    <mergeCell ref="DC124:DN124"/>
    <mergeCell ref="DY120:EH120"/>
    <mergeCell ref="DY119:EH119"/>
    <mergeCell ref="A120:J120"/>
    <mergeCell ref="K120:T120"/>
    <mergeCell ref="U120:AG120"/>
    <mergeCell ref="AH120:AP120"/>
    <mergeCell ref="AQ120:BB120"/>
    <mergeCell ref="BC120:BL120"/>
    <mergeCell ref="BM120:BV120"/>
    <mergeCell ref="BW120:CH120"/>
    <mergeCell ref="BM119:BV119"/>
    <mergeCell ref="BW119:CH119"/>
    <mergeCell ref="CI119:CR119"/>
    <mergeCell ref="CS119:DB119"/>
    <mergeCell ref="DC119:DN119"/>
    <mergeCell ref="DO119:DX119"/>
    <mergeCell ref="CS118:DB118"/>
    <mergeCell ref="DC118:DN118"/>
    <mergeCell ref="DO118:DX118"/>
    <mergeCell ref="DY118:EH118"/>
    <mergeCell ref="A119:J119"/>
    <mergeCell ref="K119:T119"/>
    <mergeCell ref="U119:AG119"/>
    <mergeCell ref="AH119:AP119"/>
    <mergeCell ref="AQ119:BB119"/>
    <mergeCell ref="BC119:BL119"/>
    <mergeCell ref="DC117:DN117"/>
    <mergeCell ref="DO117:DX117"/>
    <mergeCell ref="DY117:EH117"/>
    <mergeCell ref="A118:J118"/>
    <mergeCell ref="K118:T118"/>
    <mergeCell ref="U118:AG118"/>
    <mergeCell ref="AH118:AP118"/>
    <mergeCell ref="AQ118:BB118"/>
    <mergeCell ref="BC118:BL118"/>
    <mergeCell ref="BM118:BV118"/>
    <mergeCell ref="DY113:EH113"/>
    <mergeCell ref="A117:J117"/>
    <mergeCell ref="K117:T117"/>
    <mergeCell ref="U117:AG117"/>
    <mergeCell ref="AH117:AP117"/>
    <mergeCell ref="AQ117:BB117"/>
    <mergeCell ref="BC117:BL117"/>
    <mergeCell ref="BM117:BV117"/>
    <mergeCell ref="BW117:CH117"/>
    <mergeCell ref="CI117:CR117"/>
    <mergeCell ref="BM113:BV113"/>
    <mergeCell ref="BW113:CH113"/>
    <mergeCell ref="CI113:CR113"/>
    <mergeCell ref="CS113:DB113"/>
    <mergeCell ref="DC113:DN113"/>
    <mergeCell ref="DO113:DX113"/>
    <mergeCell ref="CS112:DB112"/>
    <mergeCell ref="DC112:DN112"/>
    <mergeCell ref="DO112:DX112"/>
    <mergeCell ref="DY112:EH112"/>
    <mergeCell ref="A113:J113"/>
    <mergeCell ref="K113:T113"/>
    <mergeCell ref="U113:AG113"/>
    <mergeCell ref="AH113:AP113"/>
    <mergeCell ref="AQ113:BB113"/>
    <mergeCell ref="BC113:BL113"/>
    <mergeCell ref="DY111:EH111"/>
    <mergeCell ref="A112:J112"/>
    <mergeCell ref="K112:T112"/>
    <mergeCell ref="U112:AG112"/>
    <mergeCell ref="AH112:AP112"/>
    <mergeCell ref="AQ112:BB112"/>
    <mergeCell ref="BC112:BL112"/>
    <mergeCell ref="BM112:BV112"/>
    <mergeCell ref="BW112:CH112"/>
    <mergeCell ref="CI112:CR112"/>
    <mergeCell ref="BM111:BV111"/>
    <mergeCell ref="BW111:CH111"/>
    <mergeCell ref="CI111:CR111"/>
    <mergeCell ref="CS111:DB111"/>
    <mergeCell ref="DC111:DN111"/>
    <mergeCell ref="DO111:DX111"/>
    <mergeCell ref="CS110:DB110"/>
    <mergeCell ref="DC110:DN110"/>
    <mergeCell ref="DO110:DX110"/>
    <mergeCell ref="DY110:EH110"/>
    <mergeCell ref="A111:J111"/>
    <mergeCell ref="K111:T111"/>
    <mergeCell ref="U111:AG111"/>
    <mergeCell ref="AH111:AP111"/>
    <mergeCell ref="AQ111:BB111"/>
    <mergeCell ref="BC111:BL111"/>
    <mergeCell ref="DY109:EH109"/>
    <mergeCell ref="A110:J110"/>
    <mergeCell ref="K110:T110"/>
    <mergeCell ref="U110:AG110"/>
    <mergeCell ref="AH110:AP110"/>
    <mergeCell ref="AQ110:BB110"/>
    <mergeCell ref="BC110:BL110"/>
    <mergeCell ref="BM110:BV110"/>
    <mergeCell ref="BW110:CH110"/>
    <mergeCell ref="CI110:CR110"/>
    <mergeCell ref="BM109:BV109"/>
    <mergeCell ref="BW109:CH109"/>
    <mergeCell ref="CI109:CR109"/>
    <mergeCell ref="CS109:DB109"/>
    <mergeCell ref="DC109:DN109"/>
    <mergeCell ref="DO109:DX109"/>
    <mergeCell ref="CS105:DB105"/>
    <mergeCell ref="DC105:DN105"/>
    <mergeCell ref="DO105:DX105"/>
    <mergeCell ref="DY105:EH105"/>
    <mergeCell ref="A109:J109"/>
    <mergeCell ref="K109:T109"/>
    <mergeCell ref="U109:AG109"/>
    <mergeCell ref="AH109:AP109"/>
    <mergeCell ref="AQ109:BB109"/>
    <mergeCell ref="BC109:BL109"/>
    <mergeCell ref="DY104:EH104"/>
    <mergeCell ref="A105:J105"/>
    <mergeCell ref="K105:T105"/>
    <mergeCell ref="U105:AG105"/>
    <mergeCell ref="AH105:AP105"/>
    <mergeCell ref="AQ105:BB105"/>
    <mergeCell ref="BC105:BL105"/>
    <mergeCell ref="BM105:BV105"/>
    <mergeCell ref="BW105:CH105"/>
    <mergeCell ref="CI105:CR105"/>
    <mergeCell ref="BM104:BV104"/>
    <mergeCell ref="BW104:CH104"/>
    <mergeCell ref="CI104:CR104"/>
    <mergeCell ref="CS104:DB104"/>
    <mergeCell ref="DC104:DN104"/>
    <mergeCell ref="DO104:DX104"/>
    <mergeCell ref="CS103:DB103"/>
    <mergeCell ref="DC103:DN103"/>
    <mergeCell ref="DO103:DX103"/>
    <mergeCell ref="DY103:EH103"/>
    <mergeCell ref="A104:J104"/>
    <mergeCell ref="K104:T104"/>
    <mergeCell ref="U104:AG104"/>
    <mergeCell ref="AH104:AP104"/>
    <mergeCell ref="AQ104:BB104"/>
    <mergeCell ref="BC104:BL104"/>
    <mergeCell ref="DY102:EH102"/>
    <mergeCell ref="A103:J103"/>
    <mergeCell ref="K103:T103"/>
    <mergeCell ref="U103:AG103"/>
    <mergeCell ref="AH103:AP103"/>
    <mergeCell ref="AQ103:BB103"/>
    <mergeCell ref="BC103:BL103"/>
    <mergeCell ref="BM103:BV103"/>
    <mergeCell ref="BW103:CH103"/>
    <mergeCell ref="CI103:CR103"/>
    <mergeCell ref="BM102:BV102"/>
    <mergeCell ref="BW102:CH102"/>
    <mergeCell ref="CI102:CR102"/>
    <mergeCell ref="CS102:DB102"/>
    <mergeCell ref="DC102:DN102"/>
    <mergeCell ref="DO102:DX102"/>
    <mergeCell ref="CS101:DB101"/>
    <mergeCell ref="DC101:DN101"/>
    <mergeCell ref="DO101:DX101"/>
    <mergeCell ref="DY101:EH101"/>
    <mergeCell ref="A102:J102"/>
    <mergeCell ref="K102:T102"/>
    <mergeCell ref="U102:AG102"/>
    <mergeCell ref="AH102:AP102"/>
    <mergeCell ref="AQ102:BB102"/>
    <mergeCell ref="BC102:BL102"/>
    <mergeCell ref="DO97:DX97"/>
    <mergeCell ref="DY97:EH97"/>
    <mergeCell ref="A101:J101"/>
    <mergeCell ref="K101:T101"/>
    <mergeCell ref="U101:AG101"/>
    <mergeCell ref="AH101:AP101"/>
    <mergeCell ref="AQ101:BB101"/>
    <mergeCell ref="BC101:BL101"/>
    <mergeCell ref="BM101:BV101"/>
    <mergeCell ref="BW101:CH101"/>
    <mergeCell ref="BC97:BL97"/>
    <mergeCell ref="BM97:BV97"/>
    <mergeCell ref="BW97:CH97"/>
    <mergeCell ref="CI97:CR97"/>
    <mergeCell ref="CS97:DB97"/>
    <mergeCell ref="DC97:DN97"/>
    <mergeCell ref="CI96:CR96"/>
    <mergeCell ref="CS96:DB96"/>
    <mergeCell ref="DC96:DN96"/>
    <mergeCell ref="DO96:DX96"/>
    <mergeCell ref="DY96:EH96"/>
    <mergeCell ref="A97:J97"/>
    <mergeCell ref="K97:T97"/>
    <mergeCell ref="U97:AG97"/>
    <mergeCell ref="AH97:AP97"/>
    <mergeCell ref="AQ97:BB97"/>
    <mergeCell ref="DO95:DX95"/>
    <mergeCell ref="DY95:EH95"/>
    <mergeCell ref="A96:J96"/>
    <mergeCell ref="K96:T96"/>
    <mergeCell ref="U96:AG96"/>
    <mergeCell ref="AH96:AP96"/>
    <mergeCell ref="AQ96:BB96"/>
    <mergeCell ref="BC96:BL96"/>
    <mergeCell ref="BM96:BV96"/>
    <mergeCell ref="BW96:CH96"/>
    <mergeCell ref="BC95:BL95"/>
    <mergeCell ref="BM95:BV95"/>
    <mergeCell ref="BW95:CH95"/>
    <mergeCell ref="CI95:CR95"/>
    <mergeCell ref="CS95:DB95"/>
    <mergeCell ref="DC95:DN95"/>
    <mergeCell ref="BM88:BV88"/>
    <mergeCell ref="CS94:DB94"/>
    <mergeCell ref="DC94:DN94"/>
    <mergeCell ref="DO94:DX94"/>
    <mergeCell ref="DY94:EH94"/>
    <mergeCell ref="A95:J95"/>
    <mergeCell ref="K95:T95"/>
    <mergeCell ref="U95:AG95"/>
    <mergeCell ref="AH95:AP95"/>
    <mergeCell ref="AQ95:BB95"/>
    <mergeCell ref="BM94:BV94"/>
    <mergeCell ref="BW94:CH94"/>
    <mergeCell ref="CI94:CR94"/>
    <mergeCell ref="BM92:BV92"/>
    <mergeCell ref="BW92:CH92"/>
    <mergeCell ref="CI92:CR92"/>
    <mergeCell ref="DY86:EH86"/>
    <mergeCell ref="A82:J82"/>
    <mergeCell ref="K82:T82"/>
    <mergeCell ref="U82:AG82"/>
    <mergeCell ref="AH82:AP82"/>
    <mergeCell ref="AQ82:BB82"/>
    <mergeCell ref="BC82:BL82"/>
    <mergeCell ref="BM86:BV86"/>
    <mergeCell ref="BW86:CH86"/>
    <mergeCell ref="CI86:CR86"/>
    <mergeCell ref="CS86:DB86"/>
    <mergeCell ref="DC86:DN86"/>
    <mergeCell ref="DO86:DX86"/>
    <mergeCell ref="CS85:DB85"/>
    <mergeCell ref="DC85:DN85"/>
    <mergeCell ref="DO85:DX85"/>
    <mergeCell ref="BM85:BV85"/>
    <mergeCell ref="BW85:CH85"/>
    <mergeCell ref="CI85:CR85"/>
    <mergeCell ref="DY85:EH85"/>
    <mergeCell ref="A86:J86"/>
    <mergeCell ref="K86:T86"/>
    <mergeCell ref="U86:AG86"/>
    <mergeCell ref="AH86:AP86"/>
    <mergeCell ref="AQ86:BB86"/>
    <mergeCell ref="BC86:BL86"/>
    <mergeCell ref="CS84:DB84"/>
    <mergeCell ref="DC84:DN84"/>
    <mergeCell ref="DO84:DX84"/>
    <mergeCell ref="DY84:EH84"/>
    <mergeCell ref="A85:J85"/>
    <mergeCell ref="K85:T85"/>
    <mergeCell ref="U85:AG85"/>
    <mergeCell ref="AH85:AP85"/>
    <mergeCell ref="AQ85:BB85"/>
    <mergeCell ref="BC85:BL85"/>
    <mergeCell ref="DO83:DX83"/>
    <mergeCell ref="DY83:EH83"/>
    <mergeCell ref="A84:J84"/>
    <mergeCell ref="K84:T84"/>
    <mergeCell ref="U84:AG84"/>
    <mergeCell ref="AH84:AP84"/>
    <mergeCell ref="AQ84:BB84"/>
    <mergeCell ref="BC84:BL84"/>
    <mergeCell ref="BM84:BV84"/>
    <mergeCell ref="BW84:CH84"/>
    <mergeCell ref="DO82:DX82"/>
    <mergeCell ref="DY82:EH82"/>
    <mergeCell ref="A83:J83"/>
    <mergeCell ref="K83:T83"/>
    <mergeCell ref="U83:AG83"/>
    <mergeCell ref="AH83:AP83"/>
    <mergeCell ref="AQ83:BB83"/>
    <mergeCell ref="BC83:BL83"/>
    <mergeCell ref="BM83:BV83"/>
    <mergeCell ref="BW83:CH83"/>
    <mergeCell ref="BC94:BL94"/>
    <mergeCell ref="BM82:BV82"/>
    <mergeCell ref="BW82:CH82"/>
    <mergeCell ref="CI82:CR82"/>
    <mergeCell ref="CS82:DB82"/>
    <mergeCell ref="DC82:DN82"/>
    <mergeCell ref="CI83:CR83"/>
    <mergeCell ref="CS83:DB83"/>
    <mergeCell ref="DC83:DN83"/>
    <mergeCell ref="CI84:CR84"/>
    <mergeCell ref="CI67:CR67"/>
    <mergeCell ref="CS67:DB67"/>
    <mergeCell ref="DC67:DN67"/>
    <mergeCell ref="DO67:DX67"/>
    <mergeCell ref="DY67:EH67"/>
    <mergeCell ref="A94:J94"/>
    <mergeCell ref="K94:T94"/>
    <mergeCell ref="U94:AG94"/>
    <mergeCell ref="AH94:AP94"/>
    <mergeCell ref="AQ94:BB94"/>
    <mergeCell ref="DO66:DX66"/>
    <mergeCell ref="DY66:EH66"/>
    <mergeCell ref="A67:J67"/>
    <mergeCell ref="K67:T67"/>
    <mergeCell ref="U67:AG67"/>
    <mergeCell ref="AH67:AP67"/>
    <mergeCell ref="AQ67:BB67"/>
    <mergeCell ref="BC67:BL67"/>
    <mergeCell ref="BM67:BV67"/>
    <mergeCell ref="BW67:CH67"/>
    <mergeCell ref="BC66:BL66"/>
    <mergeCell ref="BM66:BV66"/>
    <mergeCell ref="BW66:CH66"/>
    <mergeCell ref="CI66:CR66"/>
    <mergeCell ref="CS66:DB66"/>
    <mergeCell ref="DC66:DN66"/>
    <mergeCell ref="CI65:CR65"/>
    <mergeCell ref="CS65:DB65"/>
    <mergeCell ref="DC65:DN65"/>
    <mergeCell ref="DO65:DX65"/>
    <mergeCell ref="DY65:EH65"/>
    <mergeCell ref="A66:J66"/>
    <mergeCell ref="K66:T66"/>
    <mergeCell ref="U66:AG66"/>
    <mergeCell ref="AH66:AP66"/>
    <mergeCell ref="AQ66:BB66"/>
    <mergeCell ref="DO64:DX64"/>
    <mergeCell ref="DY64:EH64"/>
    <mergeCell ref="A65:J65"/>
    <mergeCell ref="K65:T65"/>
    <mergeCell ref="U65:AG65"/>
    <mergeCell ref="AH65:AP65"/>
    <mergeCell ref="AQ65:BB65"/>
    <mergeCell ref="BC65:BL65"/>
    <mergeCell ref="BM65:BV65"/>
    <mergeCell ref="BW65:CH65"/>
    <mergeCell ref="BC64:BL64"/>
    <mergeCell ref="BM64:BV64"/>
    <mergeCell ref="BW64:CH64"/>
    <mergeCell ref="CI64:CR64"/>
    <mergeCell ref="CS64:DB64"/>
    <mergeCell ref="DC64:DN64"/>
    <mergeCell ref="CI61:CR61"/>
    <mergeCell ref="CS61:DB61"/>
    <mergeCell ref="DC61:DN61"/>
    <mergeCell ref="DO61:DX61"/>
    <mergeCell ref="DY61:EH61"/>
    <mergeCell ref="A64:J64"/>
    <mergeCell ref="K64:T64"/>
    <mergeCell ref="U64:AG64"/>
    <mergeCell ref="AH64:AP64"/>
    <mergeCell ref="AQ64:BB64"/>
    <mergeCell ref="DO60:DX60"/>
    <mergeCell ref="DY60:EH60"/>
    <mergeCell ref="A61:J61"/>
    <mergeCell ref="K61:T61"/>
    <mergeCell ref="U61:AG61"/>
    <mergeCell ref="AH61:AP61"/>
    <mergeCell ref="AQ61:BB61"/>
    <mergeCell ref="BC61:BL61"/>
    <mergeCell ref="BM61:BV61"/>
    <mergeCell ref="BW61:CH61"/>
    <mergeCell ref="BC60:BL60"/>
    <mergeCell ref="BM60:BV60"/>
    <mergeCell ref="BW60:CH60"/>
    <mergeCell ref="CI60:CR60"/>
    <mergeCell ref="CS60:DB60"/>
    <mergeCell ref="DC60:DN60"/>
    <mergeCell ref="CI59:CR59"/>
    <mergeCell ref="CS59:DB59"/>
    <mergeCell ref="DC59:DN59"/>
    <mergeCell ref="DO59:DX59"/>
    <mergeCell ref="DY59:EH59"/>
    <mergeCell ref="A60:J60"/>
    <mergeCell ref="K60:T60"/>
    <mergeCell ref="U60:AG60"/>
    <mergeCell ref="AH60:AP60"/>
    <mergeCell ref="AQ60:BB60"/>
    <mergeCell ref="DO58:DX58"/>
    <mergeCell ref="DY58:EH58"/>
    <mergeCell ref="A59:J59"/>
    <mergeCell ref="K59:T59"/>
    <mergeCell ref="U59:AG59"/>
    <mergeCell ref="AH59:AP59"/>
    <mergeCell ref="AQ59:BB59"/>
    <mergeCell ref="BC59:BL59"/>
    <mergeCell ref="BM59:BV59"/>
    <mergeCell ref="BW59:CH59"/>
    <mergeCell ref="BC58:BL58"/>
    <mergeCell ref="BM58:BV58"/>
    <mergeCell ref="BW58:CH58"/>
    <mergeCell ref="CI58:CR58"/>
    <mergeCell ref="CS58:DB58"/>
    <mergeCell ref="DC58:DN58"/>
    <mergeCell ref="CI45:CR45"/>
    <mergeCell ref="CS45:DB45"/>
    <mergeCell ref="DC45:DN45"/>
    <mergeCell ref="DO45:DX45"/>
    <mergeCell ref="DY45:EH45"/>
    <mergeCell ref="A58:J58"/>
    <mergeCell ref="K58:T58"/>
    <mergeCell ref="U58:AG58"/>
    <mergeCell ref="AH58:AP58"/>
    <mergeCell ref="AQ58:BB58"/>
    <mergeCell ref="DO44:DX44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BC44:BL44"/>
    <mergeCell ref="BM44:BV44"/>
    <mergeCell ref="BW44:CH44"/>
    <mergeCell ref="CI44:CR44"/>
    <mergeCell ref="CS44:DB44"/>
    <mergeCell ref="DC44:DN44"/>
    <mergeCell ref="CI43:CR43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DO38:DX38"/>
    <mergeCell ref="DY38:EH38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BC38:BL38"/>
    <mergeCell ref="BM38:BV38"/>
    <mergeCell ref="BW38:CH38"/>
    <mergeCell ref="CI38:CR38"/>
    <mergeCell ref="CS38:DB38"/>
    <mergeCell ref="DC38:DN38"/>
    <mergeCell ref="CI37:CR37"/>
    <mergeCell ref="CS37:DB37"/>
    <mergeCell ref="DC37:DN37"/>
    <mergeCell ref="DO37:DX37"/>
    <mergeCell ref="DY37:EH37"/>
    <mergeCell ref="A38:J38"/>
    <mergeCell ref="K38:T38"/>
    <mergeCell ref="U38:AG38"/>
    <mergeCell ref="AH38:AP38"/>
    <mergeCell ref="AQ38:BB38"/>
    <mergeCell ref="DO36:DX36"/>
    <mergeCell ref="DY36:EH36"/>
    <mergeCell ref="A37:J37"/>
    <mergeCell ref="K37:T37"/>
    <mergeCell ref="U37:AG37"/>
    <mergeCell ref="AH37:AP37"/>
    <mergeCell ref="AQ37:BB37"/>
    <mergeCell ref="BC37:BL37"/>
    <mergeCell ref="BM37:BV37"/>
    <mergeCell ref="BW37:CH37"/>
    <mergeCell ref="BC36:BL36"/>
    <mergeCell ref="BM36:BV36"/>
    <mergeCell ref="BW36:CH36"/>
    <mergeCell ref="CI36:CR36"/>
    <mergeCell ref="CS36:DB36"/>
    <mergeCell ref="DC36:DN36"/>
    <mergeCell ref="CI35:CR35"/>
    <mergeCell ref="CS35:DB35"/>
    <mergeCell ref="DC35:DN35"/>
    <mergeCell ref="DO35:DX35"/>
    <mergeCell ref="DY35:EH35"/>
    <mergeCell ref="A36:J36"/>
    <mergeCell ref="K36:T36"/>
    <mergeCell ref="U36:AG36"/>
    <mergeCell ref="AH36:AP36"/>
    <mergeCell ref="AQ36:BB36"/>
    <mergeCell ref="DO34:DX34"/>
    <mergeCell ref="DY34:EH34"/>
    <mergeCell ref="A35:J35"/>
    <mergeCell ref="K35:T35"/>
    <mergeCell ref="U35:AG35"/>
    <mergeCell ref="AH35:AP35"/>
    <mergeCell ref="AQ35:BB35"/>
    <mergeCell ref="BC35:BL35"/>
    <mergeCell ref="BM35:BV35"/>
    <mergeCell ref="BW35:CH35"/>
    <mergeCell ref="BC34:BL34"/>
    <mergeCell ref="BM34:BV34"/>
    <mergeCell ref="BW34:CH34"/>
    <mergeCell ref="CI34:CR34"/>
    <mergeCell ref="CS34:DB34"/>
    <mergeCell ref="DC34:DN34"/>
    <mergeCell ref="DY116:EH116"/>
    <mergeCell ref="DO115:DX115"/>
    <mergeCell ref="DY115:EH115"/>
    <mergeCell ref="CS115:DB115"/>
    <mergeCell ref="DC115:DN115"/>
    <mergeCell ref="A34:J34"/>
    <mergeCell ref="K34:T34"/>
    <mergeCell ref="U34:AG34"/>
    <mergeCell ref="AH34:AP34"/>
    <mergeCell ref="AQ34:BB34"/>
    <mergeCell ref="A115:J115"/>
    <mergeCell ref="K115:T115"/>
    <mergeCell ref="CS116:DB116"/>
    <mergeCell ref="DC116:DN116"/>
    <mergeCell ref="DO116:DX116"/>
    <mergeCell ref="BC115:BL115"/>
    <mergeCell ref="BM115:BV115"/>
    <mergeCell ref="BW115:CH115"/>
    <mergeCell ref="CI115:CR115"/>
    <mergeCell ref="CI116:CR116"/>
    <mergeCell ref="A116:J116"/>
    <mergeCell ref="K116:T116"/>
    <mergeCell ref="U116:AG116"/>
    <mergeCell ref="AH116:AP116"/>
    <mergeCell ref="AQ116:BB116"/>
    <mergeCell ref="BC116:BL116"/>
    <mergeCell ref="U115:AG115"/>
    <mergeCell ref="AH115:AP115"/>
    <mergeCell ref="AQ115:BB115"/>
    <mergeCell ref="BC114:BL114"/>
    <mergeCell ref="DC114:DN114"/>
    <mergeCell ref="CI99:CR99"/>
    <mergeCell ref="CS99:DB99"/>
    <mergeCell ref="DC99:DN99"/>
    <mergeCell ref="CS106:DB106"/>
    <mergeCell ref="DC106:DN106"/>
    <mergeCell ref="DO99:DX99"/>
    <mergeCell ref="DY99:EH99"/>
    <mergeCell ref="A114:J114"/>
    <mergeCell ref="K114:T114"/>
    <mergeCell ref="U114:AG114"/>
    <mergeCell ref="AH114:AP114"/>
    <mergeCell ref="AQ114:BB114"/>
    <mergeCell ref="DO107:DX107"/>
    <mergeCell ref="BW114:CH114"/>
    <mergeCell ref="CI101:CR101"/>
    <mergeCell ref="DO98:DX98"/>
    <mergeCell ref="DY98:EH98"/>
    <mergeCell ref="A99:J99"/>
    <mergeCell ref="K99:T99"/>
    <mergeCell ref="U99:AG99"/>
    <mergeCell ref="AH99:AP99"/>
    <mergeCell ref="AQ99:BB99"/>
    <mergeCell ref="BC99:BL99"/>
    <mergeCell ref="BM99:BV99"/>
    <mergeCell ref="BW99:CH99"/>
    <mergeCell ref="BC98:BL98"/>
    <mergeCell ref="BM98:BV98"/>
    <mergeCell ref="BW98:CH98"/>
    <mergeCell ref="CI98:CR98"/>
    <mergeCell ref="CS98:DB98"/>
    <mergeCell ref="DC98:DN98"/>
    <mergeCell ref="CI57:CR57"/>
    <mergeCell ref="CS57:DB57"/>
    <mergeCell ref="DC57:DN57"/>
    <mergeCell ref="DO57:DX57"/>
    <mergeCell ref="DY57:EH57"/>
    <mergeCell ref="A98:J98"/>
    <mergeCell ref="K98:T98"/>
    <mergeCell ref="U98:AG98"/>
    <mergeCell ref="AH98:AP98"/>
    <mergeCell ref="AQ98:BB98"/>
    <mergeCell ref="DO56:DX56"/>
    <mergeCell ref="DY56:EH56"/>
    <mergeCell ref="A57:J57"/>
    <mergeCell ref="K57:T57"/>
    <mergeCell ref="U57:AG57"/>
    <mergeCell ref="AH57:AP57"/>
    <mergeCell ref="AQ57:BB57"/>
    <mergeCell ref="BC57:BL57"/>
    <mergeCell ref="BM57:BV57"/>
    <mergeCell ref="BW57:CH57"/>
    <mergeCell ref="BC56:BL56"/>
    <mergeCell ref="BM56:BV56"/>
    <mergeCell ref="BW56:CH56"/>
    <mergeCell ref="CI56:CR56"/>
    <mergeCell ref="CS56:DB56"/>
    <mergeCell ref="DC56:DN56"/>
    <mergeCell ref="CI55:CR55"/>
    <mergeCell ref="CS55:DB55"/>
    <mergeCell ref="DC55:DN55"/>
    <mergeCell ref="DO55:DX55"/>
    <mergeCell ref="DY55:EH55"/>
    <mergeCell ref="A56:J56"/>
    <mergeCell ref="K56:T56"/>
    <mergeCell ref="U56:AG56"/>
    <mergeCell ref="AH56:AP56"/>
    <mergeCell ref="AQ56:BB56"/>
    <mergeCell ref="DO54:DX54"/>
    <mergeCell ref="DY54:EH54"/>
    <mergeCell ref="A55:J55"/>
    <mergeCell ref="K55:T55"/>
    <mergeCell ref="U55:AG55"/>
    <mergeCell ref="AH55:AP55"/>
    <mergeCell ref="AQ55:BB55"/>
    <mergeCell ref="BC55:BL55"/>
    <mergeCell ref="BM55:BV55"/>
    <mergeCell ref="BW55:CH55"/>
    <mergeCell ref="BC54:BL54"/>
    <mergeCell ref="BM54:BV54"/>
    <mergeCell ref="BW54:CH54"/>
    <mergeCell ref="CI54:CR54"/>
    <mergeCell ref="CS54:DB54"/>
    <mergeCell ref="DC54:DN54"/>
    <mergeCell ref="CI49:CR49"/>
    <mergeCell ref="CS49:DB49"/>
    <mergeCell ref="DC49:DN49"/>
    <mergeCell ref="DO49:DX49"/>
    <mergeCell ref="DY49:EH49"/>
    <mergeCell ref="A54:J54"/>
    <mergeCell ref="K54:T54"/>
    <mergeCell ref="U54:AG54"/>
    <mergeCell ref="AH54:AP54"/>
    <mergeCell ref="AQ54:BB54"/>
    <mergeCell ref="DY141:EH141"/>
    <mergeCell ref="CI142:CR142"/>
    <mergeCell ref="A49:J49"/>
    <mergeCell ref="K49:T49"/>
    <mergeCell ref="U49:AG49"/>
    <mergeCell ref="AH49:AP49"/>
    <mergeCell ref="AQ49:BB49"/>
    <mergeCell ref="BC49:BL49"/>
    <mergeCell ref="BM49:BV49"/>
    <mergeCell ref="BW49:CH49"/>
    <mergeCell ref="A148:J148"/>
    <mergeCell ref="K148:T148"/>
    <mergeCell ref="U148:AG148"/>
    <mergeCell ref="AH148:AP148"/>
    <mergeCell ref="AQ148:BB148"/>
    <mergeCell ref="BC148:BL148"/>
    <mergeCell ref="A141:J141"/>
    <mergeCell ref="K141:T141"/>
    <mergeCell ref="U141:AG141"/>
    <mergeCell ref="AH141:AP141"/>
    <mergeCell ref="AQ141:BB141"/>
    <mergeCell ref="BC141:BL141"/>
    <mergeCell ref="BM148:BV148"/>
    <mergeCell ref="BW148:CH148"/>
    <mergeCell ref="DY134:EH134"/>
    <mergeCell ref="BM141:BV141"/>
    <mergeCell ref="CI148:CR148"/>
    <mergeCell ref="CS148:DB148"/>
    <mergeCell ref="DC148:DN148"/>
    <mergeCell ref="DO148:DX148"/>
    <mergeCell ref="DY148:EH148"/>
    <mergeCell ref="DO141:DX141"/>
    <mergeCell ref="BW141:CH141"/>
    <mergeCell ref="CI141:CR141"/>
    <mergeCell ref="BM134:BV134"/>
    <mergeCell ref="BW134:CH134"/>
    <mergeCell ref="CI134:CR134"/>
    <mergeCell ref="BM135:BV135"/>
    <mergeCell ref="BW135:CH135"/>
    <mergeCell ref="CI135:CR135"/>
    <mergeCell ref="BM137:BV137"/>
    <mergeCell ref="BW137:CH137"/>
    <mergeCell ref="DY127:EH127"/>
    <mergeCell ref="DC134:DN134"/>
    <mergeCell ref="DO134:DX134"/>
    <mergeCell ref="CS134:DB134"/>
    <mergeCell ref="DY128:EH128"/>
    <mergeCell ref="U134:AG134"/>
    <mergeCell ref="AH134:AP134"/>
    <mergeCell ref="AQ134:BB134"/>
    <mergeCell ref="BC134:BL134"/>
    <mergeCell ref="BM127:BV127"/>
    <mergeCell ref="BW127:CH127"/>
    <mergeCell ref="CI127:CR127"/>
    <mergeCell ref="CS127:DB127"/>
    <mergeCell ref="DC127:DN127"/>
    <mergeCell ref="DO127:DX127"/>
    <mergeCell ref="A127:J127"/>
    <mergeCell ref="K127:T127"/>
    <mergeCell ref="U127:AG127"/>
    <mergeCell ref="AH127:AP127"/>
    <mergeCell ref="AQ127:BB127"/>
    <mergeCell ref="BC127:BL127"/>
    <mergeCell ref="CS122:DB122"/>
    <mergeCell ref="DC122:DN122"/>
    <mergeCell ref="DO122:DX122"/>
    <mergeCell ref="DY122:EH122"/>
    <mergeCell ref="A126:J126"/>
    <mergeCell ref="K126:T126"/>
    <mergeCell ref="U126:AG126"/>
    <mergeCell ref="AH126:AP126"/>
    <mergeCell ref="AQ126:BB126"/>
    <mergeCell ref="BC126:BL126"/>
    <mergeCell ref="DC121:DN121"/>
    <mergeCell ref="DO121:DX121"/>
    <mergeCell ref="DY121:EH121"/>
    <mergeCell ref="A122:J122"/>
    <mergeCell ref="K122:T122"/>
    <mergeCell ref="U122:AG122"/>
    <mergeCell ref="AH122:AP122"/>
    <mergeCell ref="AQ122:BB122"/>
    <mergeCell ref="BC122:BL122"/>
    <mergeCell ref="A121:J121"/>
    <mergeCell ref="K121:T121"/>
    <mergeCell ref="U121:AG121"/>
    <mergeCell ref="AH121:AP121"/>
    <mergeCell ref="AQ121:BB121"/>
    <mergeCell ref="BC121:BL121"/>
    <mergeCell ref="DC108:DN108"/>
    <mergeCell ref="BM122:BV122"/>
    <mergeCell ref="DY107:EH107"/>
    <mergeCell ref="BM121:BV121"/>
    <mergeCell ref="BW121:CH121"/>
    <mergeCell ref="CI114:CR114"/>
    <mergeCell ref="CS114:DB114"/>
    <mergeCell ref="DO114:DX114"/>
    <mergeCell ref="DY114:EH114"/>
    <mergeCell ref="BM116:BV116"/>
    <mergeCell ref="BC107:BL107"/>
    <mergeCell ref="BM107:BV107"/>
    <mergeCell ref="BW107:CH107"/>
    <mergeCell ref="CI107:CR107"/>
    <mergeCell ref="CS107:DB107"/>
    <mergeCell ref="DC107:DN107"/>
    <mergeCell ref="BM106:BV106"/>
    <mergeCell ref="BW106:CH106"/>
    <mergeCell ref="CI106:CR106"/>
    <mergeCell ref="DO106:DX106"/>
    <mergeCell ref="DY106:EH106"/>
    <mergeCell ref="A107:J107"/>
    <mergeCell ref="K107:T107"/>
    <mergeCell ref="U107:AG107"/>
    <mergeCell ref="AH107:AP107"/>
    <mergeCell ref="AQ107:BB107"/>
    <mergeCell ref="A106:J106"/>
    <mergeCell ref="K106:T106"/>
    <mergeCell ref="U106:AG106"/>
    <mergeCell ref="AH106:AP106"/>
    <mergeCell ref="AQ106:BB106"/>
    <mergeCell ref="BC106:BL106"/>
    <mergeCell ref="DC92:DN92"/>
    <mergeCell ref="DO92:DX92"/>
    <mergeCell ref="CS91:DB91"/>
    <mergeCell ref="DC91:DN91"/>
    <mergeCell ref="DO91:DX91"/>
    <mergeCell ref="DY92:EH92"/>
    <mergeCell ref="BW91:CH91"/>
    <mergeCell ref="CI91:CR91"/>
    <mergeCell ref="DY91:EH91"/>
    <mergeCell ref="A92:J92"/>
    <mergeCell ref="K92:T92"/>
    <mergeCell ref="U92:AG92"/>
    <mergeCell ref="AH92:AP92"/>
    <mergeCell ref="AQ92:BB92"/>
    <mergeCell ref="BC92:BL92"/>
    <mergeCell ref="CS92:DB92"/>
    <mergeCell ref="DO87:DX87"/>
    <mergeCell ref="DY88:EH88"/>
    <mergeCell ref="DY87:EH87"/>
    <mergeCell ref="A91:J91"/>
    <mergeCell ref="K91:T91"/>
    <mergeCell ref="U91:AG91"/>
    <mergeCell ref="AH91:AP91"/>
    <mergeCell ref="AQ91:BB91"/>
    <mergeCell ref="BC91:BL91"/>
    <mergeCell ref="BM91:BV91"/>
    <mergeCell ref="A88:J88"/>
    <mergeCell ref="K88:T88"/>
    <mergeCell ref="U88:AG88"/>
    <mergeCell ref="AH88:AP88"/>
    <mergeCell ref="AQ88:BB88"/>
    <mergeCell ref="BC88:BL88"/>
    <mergeCell ref="A87:J87"/>
    <mergeCell ref="K87:T87"/>
    <mergeCell ref="U87:AG87"/>
    <mergeCell ref="AH87:AP87"/>
    <mergeCell ref="AQ87:BB87"/>
    <mergeCell ref="BC87:BL87"/>
    <mergeCell ref="BW81:CH81"/>
    <mergeCell ref="CI81:CR81"/>
    <mergeCell ref="BW88:CH88"/>
    <mergeCell ref="CI88:CR88"/>
    <mergeCell ref="CS88:DB88"/>
    <mergeCell ref="DY79:EH79"/>
    <mergeCell ref="DC88:DN88"/>
    <mergeCell ref="DO88:DX88"/>
    <mergeCell ref="CS87:DB87"/>
    <mergeCell ref="DC87:DN87"/>
    <mergeCell ref="CS78:DB78"/>
    <mergeCell ref="DC78:DN78"/>
    <mergeCell ref="DO78:DX78"/>
    <mergeCell ref="BM87:BV87"/>
    <mergeCell ref="BW87:CH87"/>
    <mergeCell ref="CI87:CR87"/>
    <mergeCell ref="BM79:BV79"/>
    <mergeCell ref="BW79:CH79"/>
    <mergeCell ref="CI79:CR79"/>
    <mergeCell ref="BM81:BV81"/>
    <mergeCell ref="DY78:EH78"/>
    <mergeCell ref="A79:J79"/>
    <mergeCell ref="K79:T79"/>
    <mergeCell ref="U79:AG79"/>
    <mergeCell ref="AH79:AP79"/>
    <mergeCell ref="AQ79:BB79"/>
    <mergeCell ref="BC79:BL79"/>
    <mergeCell ref="CS79:DB79"/>
    <mergeCell ref="DC79:DN79"/>
    <mergeCell ref="DO79:DX79"/>
    <mergeCell ref="DY76:EH76"/>
    <mergeCell ref="A78:J78"/>
    <mergeCell ref="K78:T78"/>
    <mergeCell ref="U78:AG78"/>
    <mergeCell ref="AH78:AP78"/>
    <mergeCell ref="AQ78:BB78"/>
    <mergeCell ref="BC78:BL78"/>
    <mergeCell ref="BM78:BV78"/>
    <mergeCell ref="BW78:CH78"/>
    <mergeCell ref="CI78:CR78"/>
    <mergeCell ref="BM76:BV76"/>
    <mergeCell ref="BW76:CH76"/>
    <mergeCell ref="CI76:CR76"/>
    <mergeCell ref="CS76:DB76"/>
    <mergeCell ref="DC76:DN76"/>
    <mergeCell ref="DO76:DX76"/>
    <mergeCell ref="CS75:DB75"/>
    <mergeCell ref="DC75:DN75"/>
    <mergeCell ref="DO75:DX75"/>
    <mergeCell ref="DY75:EH75"/>
    <mergeCell ref="A76:J76"/>
    <mergeCell ref="K76:T76"/>
    <mergeCell ref="U76:AG76"/>
    <mergeCell ref="AH76:AP76"/>
    <mergeCell ref="AQ76:BB76"/>
    <mergeCell ref="BC76:BL76"/>
    <mergeCell ref="DY73:EH73"/>
    <mergeCell ref="A75:J75"/>
    <mergeCell ref="K75:T75"/>
    <mergeCell ref="U75:AG75"/>
    <mergeCell ref="AH75:AP75"/>
    <mergeCell ref="AQ75:BB75"/>
    <mergeCell ref="BC75:BL75"/>
    <mergeCell ref="BM75:BV75"/>
    <mergeCell ref="BW75:CH75"/>
    <mergeCell ref="CI75:CR75"/>
    <mergeCell ref="BM73:BV73"/>
    <mergeCell ref="BW73:CH73"/>
    <mergeCell ref="CI73:CR73"/>
    <mergeCell ref="CS73:DB73"/>
    <mergeCell ref="DC73:DN73"/>
    <mergeCell ref="DO73:DX73"/>
    <mergeCell ref="CS72:DB72"/>
    <mergeCell ref="DC72:DN72"/>
    <mergeCell ref="DO72:DX72"/>
    <mergeCell ref="DY72:EH72"/>
    <mergeCell ref="A73:J73"/>
    <mergeCell ref="K73:T73"/>
    <mergeCell ref="U73:AG73"/>
    <mergeCell ref="AH73:AP73"/>
    <mergeCell ref="AQ73:BB73"/>
    <mergeCell ref="BC73:BL73"/>
    <mergeCell ref="DY69:EH69"/>
    <mergeCell ref="A72:J72"/>
    <mergeCell ref="K72:T72"/>
    <mergeCell ref="U72:AG72"/>
    <mergeCell ref="AH72:AP72"/>
    <mergeCell ref="AQ72:BB72"/>
    <mergeCell ref="BC72:BL72"/>
    <mergeCell ref="BM72:BV72"/>
    <mergeCell ref="BW72:CH72"/>
    <mergeCell ref="CI72:CR72"/>
    <mergeCell ref="BM69:BV69"/>
    <mergeCell ref="BW69:CH69"/>
    <mergeCell ref="CI69:CR69"/>
    <mergeCell ref="CS69:DB69"/>
    <mergeCell ref="DC69:DN69"/>
    <mergeCell ref="DO69:DX69"/>
    <mergeCell ref="CS68:DB68"/>
    <mergeCell ref="DC68:DN68"/>
    <mergeCell ref="DO68:DX68"/>
    <mergeCell ref="DY68:EH68"/>
    <mergeCell ref="A69:J69"/>
    <mergeCell ref="K69:T69"/>
    <mergeCell ref="U69:AG69"/>
    <mergeCell ref="AH69:AP69"/>
    <mergeCell ref="AQ69:BB69"/>
    <mergeCell ref="BC69:BL69"/>
    <mergeCell ref="DY62:EH62"/>
    <mergeCell ref="A68:J68"/>
    <mergeCell ref="K68:T68"/>
    <mergeCell ref="U68:AG68"/>
    <mergeCell ref="AH68:AP68"/>
    <mergeCell ref="AQ68:BB68"/>
    <mergeCell ref="BC68:BL68"/>
    <mergeCell ref="BM68:BV68"/>
    <mergeCell ref="BW68:CH68"/>
    <mergeCell ref="CI68:CR68"/>
    <mergeCell ref="BM62:BV62"/>
    <mergeCell ref="BW62:CH62"/>
    <mergeCell ref="CI62:CR62"/>
    <mergeCell ref="CS62:DB62"/>
    <mergeCell ref="DC62:DN62"/>
    <mergeCell ref="DO62:DX62"/>
    <mergeCell ref="CS52:DB52"/>
    <mergeCell ref="DC52:DN52"/>
    <mergeCell ref="DO52:DX52"/>
    <mergeCell ref="DY52:EH52"/>
    <mergeCell ref="A62:J62"/>
    <mergeCell ref="K62:T62"/>
    <mergeCell ref="U62:AG62"/>
    <mergeCell ref="AH62:AP62"/>
    <mergeCell ref="AQ62:BB62"/>
    <mergeCell ref="BC62:BL62"/>
    <mergeCell ref="DY51:EH51"/>
    <mergeCell ref="A52:J52"/>
    <mergeCell ref="K52:T52"/>
    <mergeCell ref="U52:AG52"/>
    <mergeCell ref="AH52:AP52"/>
    <mergeCell ref="AQ52:BB52"/>
    <mergeCell ref="BC52:BL52"/>
    <mergeCell ref="BM52:BV52"/>
    <mergeCell ref="BW52:CH52"/>
    <mergeCell ref="CI52:CR52"/>
    <mergeCell ref="BM51:BV51"/>
    <mergeCell ref="BW51:CH51"/>
    <mergeCell ref="CI51:CR51"/>
    <mergeCell ref="CS51:DB51"/>
    <mergeCell ref="DC51:DN51"/>
    <mergeCell ref="DO51:DX51"/>
    <mergeCell ref="CS47:DB47"/>
    <mergeCell ref="DC47:DN47"/>
    <mergeCell ref="DO47:DX47"/>
    <mergeCell ref="DY47:EH47"/>
    <mergeCell ref="A51:J51"/>
    <mergeCell ref="K51:T51"/>
    <mergeCell ref="U51:AG51"/>
    <mergeCell ref="AH51:AP51"/>
    <mergeCell ref="AQ51:BB51"/>
    <mergeCell ref="BC51:BL51"/>
    <mergeCell ref="DY46:EH46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CI47:CR47"/>
    <mergeCell ref="BM46:BV46"/>
    <mergeCell ref="BW46:CH46"/>
    <mergeCell ref="CI46:CR46"/>
    <mergeCell ref="CS46:DB46"/>
    <mergeCell ref="DC46:DN46"/>
    <mergeCell ref="DO46:DX46"/>
    <mergeCell ref="CS40:DB40"/>
    <mergeCell ref="DC40:DN40"/>
    <mergeCell ref="DO40:DX40"/>
    <mergeCell ref="DY40:EH40"/>
    <mergeCell ref="A46:J46"/>
    <mergeCell ref="K46:T46"/>
    <mergeCell ref="U46:AG46"/>
    <mergeCell ref="AH46:AP46"/>
    <mergeCell ref="AQ46:BB46"/>
    <mergeCell ref="BC46:BL46"/>
    <mergeCell ref="DY39:EH39"/>
    <mergeCell ref="A40:J40"/>
    <mergeCell ref="K40:T40"/>
    <mergeCell ref="U40:AG40"/>
    <mergeCell ref="AH40:AP40"/>
    <mergeCell ref="AQ40:BB40"/>
    <mergeCell ref="BC40:BL40"/>
    <mergeCell ref="BM40:BV40"/>
    <mergeCell ref="BW40:CH40"/>
    <mergeCell ref="CI40:CR40"/>
    <mergeCell ref="BM39:BV39"/>
    <mergeCell ref="BW39:CH39"/>
    <mergeCell ref="CI39:CR39"/>
    <mergeCell ref="CS39:DB39"/>
    <mergeCell ref="DC39:DN39"/>
    <mergeCell ref="DO39:DX39"/>
    <mergeCell ref="A39:J39"/>
    <mergeCell ref="K39:T39"/>
    <mergeCell ref="U39:AG39"/>
    <mergeCell ref="AH39:AP39"/>
    <mergeCell ref="AQ39:BB39"/>
    <mergeCell ref="BC39:BL39"/>
    <mergeCell ref="A150:AP150"/>
    <mergeCell ref="AQ150:BB150"/>
    <mergeCell ref="BC150:BL150"/>
    <mergeCell ref="BM150:BV150"/>
    <mergeCell ref="BW150:CH150"/>
    <mergeCell ref="CI150:CR150"/>
    <mergeCell ref="DY149:EH149"/>
    <mergeCell ref="CS150:DB150"/>
    <mergeCell ref="DC150:DN150"/>
    <mergeCell ref="DO150:DX150"/>
    <mergeCell ref="DY150:EH150"/>
    <mergeCell ref="BM149:BV149"/>
    <mergeCell ref="BW149:CH149"/>
    <mergeCell ref="CI149:CR149"/>
    <mergeCell ref="CS149:DB149"/>
    <mergeCell ref="DC149:DN149"/>
    <mergeCell ref="DO149:DX149"/>
    <mergeCell ref="CS142:DB142"/>
    <mergeCell ref="DC142:DN142"/>
    <mergeCell ref="DO142:DX142"/>
    <mergeCell ref="DY142:EH142"/>
    <mergeCell ref="A149:J149"/>
    <mergeCell ref="K149:T149"/>
    <mergeCell ref="U149:AG149"/>
    <mergeCell ref="AH149:AP149"/>
    <mergeCell ref="AQ149:BB149"/>
    <mergeCell ref="BC149:BL149"/>
    <mergeCell ref="DY135:EH135"/>
    <mergeCell ref="A142:J142"/>
    <mergeCell ref="K142:T142"/>
    <mergeCell ref="U142:AG142"/>
    <mergeCell ref="AH142:AP142"/>
    <mergeCell ref="AQ142:BB142"/>
    <mergeCell ref="BC142:BL142"/>
    <mergeCell ref="BM142:BV142"/>
    <mergeCell ref="BW142:CH142"/>
    <mergeCell ref="CS141:DB141"/>
    <mergeCell ref="DC141:DN141"/>
    <mergeCell ref="DO135:DX135"/>
    <mergeCell ref="CS128:DB128"/>
    <mergeCell ref="DC128:DN128"/>
    <mergeCell ref="DO128:DX128"/>
    <mergeCell ref="DC135:DN135"/>
    <mergeCell ref="CS135:DB135"/>
    <mergeCell ref="CS129:DB129"/>
    <mergeCell ref="DC129:DN129"/>
    <mergeCell ref="BM128:BV128"/>
    <mergeCell ref="A135:J135"/>
    <mergeCell ref="K135:T135"/>
    <mergeCell ref="U135:AG135"/>
    <mergeCell ref="AH135:AP135"/>
    <mergeCell ref="AQ135:BB135"/>
    <mergeCell ref="BC135:BL135"/>
    <mergeCell ref="BC131:BL131"/>
    <mergeCell ref="BM131:BV131"/>
    <mergeCell ref="A132:J132"/>
    <mergeCell ref="BW128:CH128"/>
    <mergeCell ref="CI128:CR128"/>
    <mergeCell ref="A134:J134"/>
    <mergeCell ref="K134:T134"/>
    <mergeCell ref="A128:J128"/>
    <mergeCell ref="K128:T128"/>
    <mergeCell ref="U128:AG128"/>
    <mergeCell ref="AH128:AP128"/>
    <mergeCell ref="AQ128:BB128"/>
    <mergeCell ref="BC128:BL128"/>
    <mergeCell ref="DY123:EH123"/>
    <mergeCell ref="BM126:BV126"/>
    <mergeCell ref="BW126:CH126"/>
    <mergeCell ref="CI126:CR126"/>
    <mergeCell ref="CS126:DB126"/>
    <mergeCell ref="DC126:DN126"/>
    <mergeCell ref="DO126:DX126"/>
    <mergeCell ref="DY126:EH126"/>
    <mergeCell ref="CI123:CR123"/>
    <mergeCell ref="CS124:DB124"/>
    <mergeCell ref="DY108:EH108"/>
    <mergeCell ref="A123:J123"/>
    <mergeCell ref="K123:T123"/>
    <mergeCell ref="U123:AG123"/>
    <mergeCell ref="AH123:AP123"/>
    <mergeCell ref="AQ123:BB123"/>
    <mergeCell ref="BC123:BL123"/>
    <mergeCell ref="BM123:BV123"/>
    <mergeCell ref="CS123:DB123"/>
    <mergeCell ref="BC108:BL108"/>
    <mergeCell ref="BW123:CH123"/>
    <mergeCell ref="CS121:DB121"/>
    <mergeCell ref="BW122:CH122"/>
    <mergeCell ref="CI122:CR122"/>
    <mergeCell ref="CI121:CR121"/>
    <mergeCell ref="BM114:BV114"/>
    <mergeCell ref="BW116:CH116"/>
    <mergeCell ref="CS117:DB117"/>
    <mergeCell ref="BW118:CH118"/>
    <mergeCell ref="CI118:CR118"/>
    <mergeCell ref="DO108:DX108"/>
    <mergeCell ref="A108:J108"/>
    <mergeCell ref="K108:T108"/>
    <mergeCell ref="U108:AG108"/>
    <mergeCell ref="AH108:AP108"/>
    <mergeCell ref="AQ108:BB108"/>
    <mergeCell ref="BM108:BV108"/>
    <mergeCell ref="BW108:CH108"/>
    <mergeCell ref="CI108:CR108"/>
    <mergeCell ref="CS108:DB108"/>
    <mergeCell ref="DY93:EH93"/>
    <mergeCell ref="BM93:BV93"/>
    <mergeCell ref="BW93:CH93"/>
    <mergeCell ref="CI93:CR93"/>
    <mergeCell ref="CS93:DB93"/>
    <mergeCell ref="DC93:DN93"/>
    <mergeCell ref="DO93:DX93"/>
    <mergeCell ref="CS90:DB90"/>
    <mergeCell ref="DC90:DN90"/>
    <mergeCell ref="DO90:DX90"/>
    <mergeCell ref="DY90:EH90"/>
    <mergeCell ref="A93:J93"/>
    <mergeCell ref="K93:T93"/>
    <mergeCell ref="U93:AG93"/>
    <mergeCell ref="AH93:AP93"/>
    <mergeCell ref="AQ93:BB93"/>
    <mergeCell ref="BC93:BL93"/>
    <mergeCell ref="DY89:EH89"/>
    <mergeCell ref="A90:J90"/>
    <mergeCell ref="K90:T90"/>
    <mergeCell ref="U90:AG90"/>
    <mergeCell ref="AH90:AP90"/>
    <mergeCell ref="AQ90:BB90"/>
    <mergeCell ref="BC90:BL90"/>
    <mergeCell ref="BM90:BV90"/>
    <mergeCell ref="BW90:CH90"/>
    <mergeCell ref="CI90:CR90"/>
    <mergeCell ref="BM89:BV89"/>
    <mergeCell ref="BW89:CH89"/>
    <mergeCell ref="CI89:CR89"/>
    <mergeCell ref="CS89:DB89"/>
    <mergeCell ref="DC89:DN89"/>
    <mergeCell ref="DO89:DX89"/>
    <mergeCell ref="CS80:DB80"/>
    <mergeCell ref="DC80:DN80"/>
    <mergeCell ref="DO80:DX80"/>
    <mergeCell ref="DY81:EH81"/>
    <mergeCell ref="A89:J89"/>
    <mergeCell ref="K89:T89"/>
    <mergeCell ref="U89:AG89"/>
    <mergeCell ref="AH89:AP89"/>
    <mergeCell ref="AQ89:BB89"/>
    <mergeCell ref="BC89:BL89"/>
    <mergeCell ref="DY80:EH80"/>
    <mergeCell ref="A81:J81"/>
    <mergeCell ref="K81:T81"/>
    <mergeCell ref="U81:AG81"/>
    <mergeCell ref="AH81:AP81"/>
    <mergeCell ref="AQ81:BB81"/>
    <mergeCell ref="BC81:BL81"/>
    <mergeCell ref="CS81:DB81"/>
    <mergeCell ref="DC81:DN81"/>
    <mergeCell ref="DO81:DX81"/>
    <mergeCell ref="DY77:EH77"/>
    <mergeCell ref="A80:J80"/>
    <mergeCell ref="K80:T80"/>
    <mergeCell ref="U80:AG80"/>
    <mergeCell ref="AH80:AP80"/>
    <mergeCell ref="AQ80:BB80"/>
    <mergeCell ref="BC80:BL80"/>
    <mergeCell ref="BM80:BV80"/>
    <mergeCell ref="BW80:CH80"/>
    <mergeCell ref="CI80:CR80"/>
    <mergeCell ref="BM77:BV77"/>
    <mergeCell ref="BW77:CH77"/>
    <mergeCell ref="CI77:CR77"/>
    <mergeCell ref="CS77:DB77"/>
    <mergeCell ref="DC77:DN77"/>
    <mergeCell ref="DO77:DX77"/>
    <mergeCell ref="CS74:DB74"/>
    <mergeCell ref="DC74:DN74"/>
    <mergeCell ref="DO74:DX74"/>
    <mergeCell ref="DY74:EH74"/>
    <mergeCell ref="A77:J77"/>
    <mergeCell ref="K77:T77"/>
    <mergeCell ref="U77:AG77"/>
    <mergeCell ref="AH77:AP77"/>
    <mergeCell ref="AQ77:BB77"/>
    <mergeCell ref="BC77:BL77"/>
    <mergeCell ref="DY71:EH71"/>
    <mergeCell ref="A74:J74"/>
    <mergeCell ref="K74:T74"/>
    <mergeCell ref="U74:AG74"/>
    <mergeCell ref="AH74:AP74"/>
    <mergeCell ref="AQ74:BB74"/>
    <mergeCell ref="BC74:BL74"/>
    <mergeCell ref="BM74:BV74"/>
    <mergeCell ref="BW74:CH74"/>
    <mergeCell ref="CI74:CR74"/>
    <mergeCell ref="BM71:BV71"/>
    <mergeCell ref="BW71:CH71"/>
    <mergeCell ref="CI71:CR71"/>
    <mergeCell ref="CS71:DB71"/>
    <mergeCell ref="DC71:DN71"/>
    <mergeCell ref="DO71:DX71"/>
    <mergeCell ref="CS70:DB70"/>
    <mergeCell ref="DC70:DN70"/>
    <mergeCell ref="DO70:DX70"/>
    <mergeCell ref="DY70:EH70"/>
    <mergeCell ref="A71:J71"/>
    <mergeCell ref="K71:T71"/>
    <mergeCell ref="U71:AG71"/>
    <mergeCell ref="AH71:AP71"/>
    <mergeCell ref="AQ71:BB71"/>
    <mergeCell ref="BC71:BL71"/>
    <mergeCell ref="DY63:EH63"/>
    <mergeCell ref="A70:J70"/>
    <mergeCell ref="K70:T70"/>
    <mergeCell ref="U70:AG70"/>
    <mergeCell ref="AH70:AP70"/>
    <mergeCell ref="AQ70:BB70"/>
    <mergeCell ref="BC70:BL70"/>
    <mergeCell ref="BM70:BV70"/>
    <mergeCell ref="BW70:CH70"/>
    <mergeCell ref="CI70:CR70"/>
    <mergeCell ref="BM63:BV63"/>
    <mergeCell ref="BW63:CH63"/>
    <mergeCell ref="CI63:CR63"/>
    <mergeCell ref="CS63:DB63"/>
    <mergeCell ref="DC63:DN63"/>
    <mergeCell ref="DO63:DX63"/>
    <mergeCell ref="CS53:DB53"/>
    <mergeCell ref="DC53:DN53"/>
    <mergeCell ref="DO53:DX53"/>
    <mergeCell ref="DY53:EH53"/>
    <mergeCell ref="A63:J63"/>
    <mergeCell ref="K63:T63"/>
    <mergeCell ref="U63:AG63"/>
    <mergeCell ref="AH63:AP63"/>
    <mergeCell ref="AQ63:BB63"/>
    <mergeCell ref="BC63:BL63"/>
    <mergeCell ref="DY50:EH50"/>
    <mergeCell ref="A53:J53"/>
    <mergeCell ref="K53:T53"/>
    <mergeCell ref="U53:AG53"/>
    <mergeCell ref="AH53:AP53"/>
    <mergeCell ref="AQ53:BB53"/>
    <mergeCell ref="BC53:BL53"/>
    <mergeCell ref="BM53:BV53"/>
    <mergeCell ref="BW53:CH53"/>
    <mergeCell ref="CI53:CR53"/>
    <mergeCell ref="BM50:BV50"/>
    <mergeCell ref="BW50:CH50"/>
    <mergeCell ref="CI50:CR50"/>
    <mergeCell ref="CS50:DB50"/>
    <mergeCell ref="DC50:DN50"/>
    <mergeCell ref="DO50:DX50"/>
    <mergeCell ref="A50:J50"/>
    <mergeCell ref="K50:T50"/>
    <mergeCell ref="U50:AG50"/>
    <mergeCell ref="AH50:AP50"/>
    <mergeCell ref="AQ50:BB50"/>
    <mergeCell ref="BC50:BL50"/>
    <mergeCell ref="BW48:CH48"/>
    <mergeCell ref="CI48:CR48"/>
    <mergeCell ref="CS48:DB48"/>
    <mergeCell ref="DC48:DN48"/>
    <mergeCell ref="DO48:DX48"/>
    <mergeCell ref="DY48:EH48"/>
    <mergeCell ref="K48:T48"/>
    <mergeCell ref="U48:AG48"/>
    <mergeCell ref="AH48:AP48"/>
    <mergeCell ref="AQ48:BB48"/>
    <mergeCell ref="BC48:BL48"/>
    <mergeCell ref="BM48:BV48"/>
    <mergeCell ref="BS10:EH10"/>
    <mergeCell ref="BK20:BM20"/>
    <mergeCell ref="B16:BE16"/>
    <mergeCell ref="AJ17:AL17"/>
    <mergeCell ref="BF16:BH16"/>
    <mergeCell ref="CE17:CG17"/>
    <mergeCell ref="BN20:BP20"/>
    <mergeCell ref="AQ20:AT20"/>
    <mergeCell ref="AW20:BJ20"/>
    <mergeCell ref="DV19:EH19"/>
    <mergeCell ref="AQ30:BE30"/>
    <mergeCell ref="BO2:EH2"/>
    <mergeCell ref="CW13:CY13"/>
    <mergeCell ref="BU13:BX13"/>
    <mergeCell ref="CA13:CS13"/>
    <mergeCell ref="BS6:EH6"/>
    <mergeCell ref="BS7:EH7"/>
    <mergeCell ref="BS8:EH8"/>
    <mergeCell ref="CO11:DQ11"/>
    <mergeCell ref="BS9:EH9"/>
    <mergeCell ref="CI32:CR32"/>
    <mergeCell ref="CT13:CV13"/>
    <mergeCell ref="BS11:CL11"/>
    <mergeCell ref="BS12:CL12"/>
    <mergeCell ref="CO12:DQ12"/>
    <mergeCell ref="CL30:CN30"/>
    <mergeCell ref="CS32:DB32"/>
    <mergeCell ref="BI30:BV30"/>
    <mergeCell ref="BW30:CK30"/>
    <mergeCell ref="AQ29:EH29"/>
    <mergeCell ref="DV20:EH20"/>
    <mergeCell ref="BW17:BY17"/>
    <mergeCell ref="BZ17:CD17"/>
    <mergeCell ref="AM17:BV17"/>
    <mergeCell ref="AU20:AV20"/>
    <mergeCell ref="DV15:EH17"/>
    <mergeCell ref="BI16:DT16"/>
    <mergeCell ref="CS41:DB41"/>
    <mergeCell ref="DC41:DN41"/>
    <mergeCell ref="DV21:EH21"/>
    <mergeCell ref="DV22:EH22"/>
    <mergeCell ref="CO30:DB30"/>
    <mergeCell ref="DC30:DQ30"/>
    <mergeCell ref="AL24:CW24"/>
    <mergeCell ref="DV24:EH24"/>
    <mergeCell ref="DV25:EH25"/>
    <mergeCell ref="DV23:EH23"/>
    <mergeCell ref="CI42:CR42"/>
    <mergeCell ref="CS42:DB42"/>
    <mergeCell ref="DR30:DT30"/>
    <mergeCell ref="DU30:EH30"/>
    <mergeCell ref="DO42:DX42"/>
    <mergeCell ref="DY42:EH42"/>
    <mergeCell ref="DC31:EH31"/>
    <mergeCell ref="DC42:DN42"/>
    <mergeCell ref="DO41:DX41"/>
    <mergeCell ref="DY41:EH41"/>
    <mergeCell ref="DY32:EH32"/>
    <mergeCell ref="DO32:DX32"/>
    <mergeCell ref="DY33:EH33"/>
    <mergeCell ref="DC32:DN32"/>
    <mergeCell ref="A32:J32"/>
    <mergeCell ref="K32:T32"/>
    <mergeCell ref="U32:AG32"/>
    <mergeCell ref="AH32:AP32"/>
    <mergeCell ref="AQ32:BB32"/>
    <mergeCell ref="BC32:BL32"/>
    <mergeCell ref="AH41:AP41"/>
    <mergeCell ref="BM32:BV32"/>
    <mergeCell ref="BW32:CH32"/>
    <mergeCell ref="AQ31:BV31"/>
    <mergeCell ref="BW31:DB31"/>
    <mergeCell ref="DO33:DX33"/>
    <mergeCell ref="A29:AP31"/>
    <mergeCell ref="BF30:BH30"/>
    <mergeCell ref="BW41:CH41"/>
    <mergeCell ref="CI41:CR41"/>
    <mergeCell ref="DC33:DN33"/>
    <mergeCell ref="BM33:BV33"/>
    <mergeCell ref="BW33:CH33"/>
    <mergeCell ref="CI33:CR33"/>
    <mergeCell ref="AQ42:BB42"/>
    <mergeCell ref="BC42:BL42"/>
    <mergeCell ref="BM42:BV42"/>
    <mergeCell ref="AQ33:BB33"/>
    <mergeCell ref="CS33:DB33"/>
    <mergeCell ref="BC33:BL33"/>
    <mergeCell ref="K33:T33"/>
    <mergeCell ref="AQ41:BB41"/>
    <mergeCell ref="BC41:BL41"/>
    <mergeCell ref="BM41:BV41"/>
    <mergeCell ref="A41:J41"/>
    <mergeCell ref="K41:T41"/>
    <mergeCell ref="U41:AG41"/>
    <mergeCell ref="A33:J33"/>
    <mergeCell ref="U33:AG33"/>
    <mergeCell ref="AH33:AP33"/>
    <mergeCell ref="U42:AG42"/>
    <mergeCell ref="AH42:AP42"/>
    <mergeCell ref="AQ151:BB151"/>
    <mergeCell ref="BC151:BL151"/>
    <mergeCell ref="BM151:BV151"/>
    <mergeCell ref="BW151:CH151"/>
    <mergeCell ref="A151:AP151"/>
    <mergeCell ref="A42:J42"/>
    <mergeCell ref="K42:T42"/>
    <mergeCell ref="A48:J48"/>
    <mergeCell ref="CS151:DB151"/>
    <mergeCell ref="DY152:EH152"/>
    <mergeCell ref="BQ20:BV20"/>
    <mergeCell ref="A27:EH27"/>
    <mergeCell ref="DC151:DN151"/>
    <mergeCell ref="DO151:DX151"/>
    <mergeCell ref="AL21:CW21"/>
    <mergeCell ref="AL22:CW22"/>
    <mergeCell ref="AL23:CW23"/>
    <mergeCell ref="BW42:CH42"/>
    <mergeCell ref="DY151:EH151"/>
    <mergeCell ref="DC152:DN152"/>
    <mergeCell ref="DO152:DX152"/>
    <mergeCell ref="AQ152:BB152"/>
    <mergeCell ref="BC152:BL152"/>
    <mergeCell ref="BM152:BV152"/>
    <mergeCell ref="BW152:CH152"/>
    <mergeCell ref="CI152:CR152"/>
    <mergeCell ref="CS152:DB152"/>
    <mergeCell ref="CI151:CR151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ignoredErrors>
    <ignoredError sqref="AQ45:DN45 AQ67:BV67 AQ86 CI67:DB67 BW67:CH67 DC67:DN67" formula="1"/>
    <ignoredError sqref="A29:AP83 BM34:BV34 A107:AP149 A102:J102 U102:AP102 A87:J87 L86:AP86 A101:AP101 A88:J88 L88:AP88 L84:AP84 L85:AP85 L87:AP87 B105:J105 B103:J103 B104:J104 B106:AP106 CI34:DB34 DO34:EH34 AH105:AP105 AH104:AP104 AH103:AP103 A89:AP99 A100:AH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V142"/>
  <sheetViews>
    <sheetView view="pageBreakPreview" zoomScale="110" zoomScaleSheetLayoutView="110" workbookViewId="0" topLeftCell="A133">
      <selection activeCell="CJ123" sqref="CJ123:CR123"/>
    </sheetView>
  </sheetViews>
  <sheetFormatPr defaultColWidth="0.875" defaultRowHeight="12.75"/>
  <cols>
    <col min="1" max="19" width="0.875" style="25" customWidth="1"/>
    <col min="20" max="20" width="17.875" style="25" customWidth="1"/>
    <col min="21" max="25" width="0.875" style="25" customWidth="1"/>
    <col min="26" max="26" width="0.37109375" style="25" customWidth="1"/>
    <col min="27" max="27" width="0.6171875" style="25" customWidth="1"/>
    <col min="28" max="29" width="0.875" style="25" hidden="1" customWidth="1"/>
    <col min="30" max="34" width="0.875" style="25" customWidth="1"/>
    <col min="35" max="35" width="0.12890625" style="25" customWidth="1"/>
    <col min="36" max="37" width="0.875" style="25" hidden="1" customWidth="1"/>
    <col min="38" max="38" width="0.2421875" style="25" hidden="1" customWidth="1"/>
    <col min="39" max="43" width="0.875" style="25" customWidth="1"/>
    <col min="44" max="44" width="0.2421875" style="25" customWidth="1"/>
    <col min="45" max="45" width="0.875" style="25" hidden="1" customWidth="1"/>
    <col min="46" max="46" width="0.2421875" style="25" customWidth="1"/>
    <col min="47" max="47" width="0.875" style="25" hidden="1" customWidth="1"/>
    <col min="48" max="56" width="0.875" style="25" customWidth="1"/>
    <col min="57" max="57" width="0.37109375" style="25" customWidth="1"/>
    <col min="58" max="58" width="0.875" style="25" hidden="1" customWidth="1"/>
    <col min="59" max="64" width="0.875" style="25" customWidth="1"/>
    <col min="65" max="65" width="0.37109375" style="25" hidden="1" customWidth="1"/>
    <col min="66" max="66" width="0.875" style="25" hidden="1" customWidth="1"/>
    <col min="67" max="67" width="0.875" style="25" customWidth="1"/>
    <col min="68" max="68" width="0.37109375" style="25" hidden="1" customWidth="1"/>
    <col min="69" max="78" width="0.875" style="25" customWidth="1"/>
    <col min="79" max="79" width="1.12109375" style="25" customWidth="1"/>
    <col min="80" max="86" width="0.875" style="25" customWidth="1"/>
    <col min="87" max="87" width="4.75390625" style="25" customWidth="1"/>
    <col min="88" max="92" width="0.875" style="25" customWidth="1"/>
    <col min="93" max="93" width="0.2421875" style="25" customWidth="1"/>
    <col min="94" max="94" width="0.74609375" style="25" hidden="1" customWidth="1"/>
    <col min="95" max="95" width="0.875" style="25" hidden="1" customWidth="1"/>
    <col min="96" max="114" width="0.875" style="25" customWidth="1"/>
    <col min="115" max="115" width="6.00390625" style="25" customWidth="1"/>
    <col min="116" max="116" width="1.875" style="25" customWidth="1"/>
    <col min="117" max="120" width="0.875" style="25" customWidth="1"/>
    <col min="121" max="121" width="0.12890625" style="25" customWidth="1"/>
    <col min="122" max="122" width="0.6171875" style="25" hidden="1" customWidth="1"/>
    <col min="123" max="124" width="0.875" style="25" hidden="1" customWidth="1"/>
    <col min="125" max="142" width="0.875" style="25" customWidth="1"/>
    <col min="143" max="143" width="4.875" style="25" customWidth="1"/>
    <col min="144" max="149" width="0.875" style="25" customWidth="1"/>
    <col min="150" max="150" width="0.2421875" style="25" customWidth="1"/>
    <col min="151" max="151" width="0.875" style="25" hidden="1" customWidth="1"/>
    <col min="152" max="16384" width="0.875" style="25" customWidth="1"/>
  </cols>
  <sheetData>
    <row r="1" ht="3" customHeight="1"/>
    <row r="2" spans="1:152" s="12" customFormat="1" ht="11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</row>
    <row r="3" spans="1:152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</row>
    <row r="4" spans="1:152" s="26" customFormat="1" ht="19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255" t="s">
        <v>51</v>
      </c>
      <c r="V4" s="71"/>
      <c r="W4" s="71"/>
      <c r="X4" s="71"/>
      <c r="Y4" s="71"/>
      <c r="Z4" s="71"/>
      <c r="AA4" s="71"/>
      <c r="AB4" s="71"/>
      <c r="AC4" s="72"/>
      <c r="AD4" s="71" t="s">
        <v>32</v>
      </c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2"/>
      <c r="BQ4" s="106" t="s">
        <v>35</v>
      </c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31"/>
    </row>
    <row r="5" spans="1:152" s="26" customFormat="1" ht="19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56"/>
      <c r="V5" s="73"/>
      <c r="W5" s="73"/>
      <c r="X5" s="73"/>
      <c r="Y5" s="73"/>
      <c r="Z5" s="73"/>
      <c r="AA5" s="73"/>
      <c r="AB5" s="73"/>
      <c r="AC5" s="74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86" t="s">
        <v>43</v>
      </c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77" t="s">
        <v>69</v>
      </c>
      <c r="CE5" s="77"/>
      <c r="CF5" s="77"/>
      <c r="CG5" s="78" t="s">
        <v>27</v>
      </c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85"/>
      <c r="CS5" s="86" t="s">
        <v>43</v>
      </c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77" t="s">
        <v>70</v>
      </c>
      <c r="DG5" s="77"/>
      <c r="DH5" s="77"/>
      <c r="DI5" s="78" t="s">
        <v>27</v>
      </c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85"/>
      <c r="DU5" s="86" t="s">
        <v>43</v>
      </c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77" t="s">
        <v>71</v>
      </c>
      <c r="EI5" s="77"/>
      <c r="EJ5" s="77"/>
      <c r="EK5" s="78" t="s">
        <v>27</v>
      </c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85"/>
    </row>
    <row r="6" spans="1:152" s="26" customFormat="1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256"/>
      <c r="V6" s="73"/>
      <c r="W6" s="73"/>
      <c r="X6" s="73"/>
      <c r="Y6" s="73"/>
      <c r="Z6" s="73"/>
      <c r="AA6" s="73"/>
      <c r="AB6" s="73"/>
      <c r="AC6" s="74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6"/>
      <c r="BQ6" s="65" t="s">
        <v>40</v>
      </c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7"/>
      <c r="CS6" s="65" t="s">
        <v>41</v>
      </c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7"/>
      <c r="DU6" s="65" t="s">
        <v>42</v>
      </c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7"/>
    </row>
    <row r="7" spans="1:152" s="26" customFormat="1" ht="4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257"/>
      <c r="V7" s="75"/>
      <c r="W7" s="75"/>
      <c r="X7" s="75"/>
      <c r="Y7" s="75"/>
      <c r="Z7" s="75"/>
      <c r="AA7" s="75"/>
      <c r="AB7" s="75"/>
      <c r="AC7" s="76"/>
      <c r="AD7" s="62" t="s">
        <v>28</v>
      </c>
      <c r="AE7" s="62"/>
      <c r="AF7" s="62"/>
      <c r="AG7" s="62"/>
      <c r="AH7" s="62"/>
      <c r="AI7" s="62"/>
      <c r="AJ7" s="62"/>
      <c r="AK7" s="62"/>
      <c r="AL7" s="64"/>
      <c r="AM7" s="63" t="s">
        <v>29</v>
      </c>
      <c r="AN7" s="62"/>
      <c r="AO7" s="62"/>
      <c r="AP7" s="62"/>
      <c r="AQ7" s="62"/>
      <c r="AR7" s="62"/>
      <c r="AS7" s="62"/>
      <c r="AT7" s="62"/>
      <c r="AU7" s="64"/>
      <c r="AV7" s="63" t="s">
        <v>65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4"/>
      <c r="BH7" s="63" t="s">
        <v>33</v>
      </c>
      <c r="BI7" s="62"/>
      <c r="BJ7" s="62"/>
      <c r="BK7" s="62"/>
      <c r="BL7" s="62"/>
      <c r="BM7" s="62"/>
      <c r="BN7" s="62"/>
      <c r="BO7" s="62"/>
      <c r="BP7" s="64"/>
      <c r="BQ7" s="63" t="s">
        <v>37</v>
      </c>
      <c r="BR7" s="62"/>
      <c r="BS7" s="62"/>
      <c r="BT7" s="62"/>
      <c r="BU7" s="62"/>
      <c r="BV7" s="62"/>
      <c r="BW7" s="62"/>
      <c r="BX7" s="62"/>
      <c r="BY7" s="62"/>
      <c r="BZ7" s="62"/>
      <c r="CA7" s="64"/>
      <c r="CB7" s="63" t="s">
        <v>1</v>
      </c>
      <c r="CC7" s="62"/>
      <c r="CD7" s="62"/>
      <c r="CE7" s="62"/>
      <c r="CF7" s="62"/>
      <c r="CG7" s="62"/>
      <c r="CH7" s="62"/>
      <c r="CI7" s="64"/>
      <c r="CJ7" s="62" t="s">
        <v>64</v>
      </c>
      <c r="CK7" s="62"/>
      <c r="CL7" s="62"/>
      <c r="CM7" s="62"/>
      <c r="CN7" s="62"/>
      <c r="CO7" s="62"/>
      <c r="CP7" s="62"/>
      <c r="CQ7" s="62"/>
      <c r="CR7" s="62"/>
      <c r="CS7" s="63" t="s">
        <v>37</v>
      </c>
      <c r="CT7" s="62"/>
      <c r="CU7" s="62"/>
      <c r="CV7" s="62"/>
      <c r="CW7" s="62"/>
      <c r="CX7" s="62"/>
      <c r="CY7" s="62"/>
      <c r="CZ7" s="62"/>
      <c r="DA7" s="62"/>
      <c r="DB7" s="62"/>
      <c r="DC7" s="64"/>
      <c r="DD7" s="63" t="s">
        <v>1</v>
      </c>
      <c r="DE7" s="62"/>
      <c r="DF7" s="62"/>
      <c r="DG7" s="62"/>
      <c r="DH7" s="62"/>
      <c r="DI7" s="62"/>
      <c r="DJ7" s="62"/>
      <c r="DK7" s="64"/>
      <c r="DL7" s="62" t="s">
        <v>64</v>
      </c>
      <c r="DM7" s="62"/>
      <c r="DN7" s="62"/>
      <c r="DO7" s="62"/>
      <c r="DP7" s="62"/>
      <c r="DQ7" s="62"/>
      <c r="DR7" s="62"/>
      <c r="DS7" s="62"/>
      <c r="DT7" s="62"/>
      <c r="DU7" s="63" t="s">
        <v>37</v>
      </c>
      <c r="DV7" s="62"/>
      <c r="DW7" s="62"/>
      <c r="DX7" s="62"/>
      <c r="DY7" s="62"/>
      <c r="DZ7" s="62"/>
      <c r="EA7" s="62"/>
      <c r="EB7" s="62"/>
      <c r="EC7" s="62"/>
      <c r="ED7" s="62"/>
      <c r="EE7" s="64"/>
      <c r="EF7" s="63" t="s">
        <v>1</v>
      </c>
      <c r="EG7" s="62"/>
      <c r="EH7" s="62"/>
      <c r="EI7" s="62"/>
      <c r="EJ7" s="62"/>
      <c r="EK7" s="62"/>
      <c r="EL7" s="62"/>
      <c r="EM7" s="64"/>
      <c r="EN7" s="62" t="s">
        <v>64</v>
      </c>
      <c r="EO7" s="62"/>
      <c r="EP7" s="62"/>
      <c r="EQ7" s="62"/>
      <c r="ER7" s="62"/>
      <c r="ES7" s="62"/>
      <c r="ET7" s="62"/>
      <c r="EU7" s="62"/>
      <c r="EV7" s="64"/>
    </row>
    <row r="8" spans="1:152" s="26" customFormat="1" ht="12" thickBot="1">
      <c r="A8" s="250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38">
        <v>2</v>
      </c>
      <c r="V8" s="36"/>
      <c r="W8" s="36"/>
      <c r="X8" s="36"/>
      <c r="Y8" s="36"/>
      <c r="Z8" s="36"/>
      <c r="AA8" s="36"/>
      <c r="AB8" s="36"/>
      <c r="AC8" s="37"/>
      <c r="AD8" s="36">
        <v>3</v>
      </c>
      <c r="AE8" s="36"/>
      <c r="AF8" s="36"/>
      <c r="AG8" s="36"/>
      <c r="AH8" s="36"/>
      <c r="AI8" s="36"/>
      <c r="AJ8" s="36"/>
      <c r="AK8" s="36"/>
      <c r="AL8" s="37"/>
      <c r="AM8" s="38">
        <v>4</v>
      </c>
      <c r="AN8" s="36"/>
      <c r="AO8" s="36"/>
      <c r="AP8" s="36"/>
      <c r="AQ8" s="36"/>
      <c r="AR8" s="36"/>
      <c r="AS8" s="36"/>
      <c r="AT8" s="36"/>
      <c r="AU8" s="37"/>
      <c r="AV8" s="38">
        <v>5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7"/>
      <c r="BH8" s="38">
        <v>6</v>
      </c>
      <c r="BI8" s="36"/>
      <c r="BJ8" s="36"/>
      <c r="BK8" s="36"/>
      <c r="BL8" s="36"/>
      <c r="BM8" s="36"/>
      <c r="BN8" s="36"/>
      <c r="BO8" s="36"/>
      <c r="BP8" s="37"/>
      <c r="BQ8" s="38">
        <v>7</v>
      </c>
      <c r="BR8" s="36"/>
      <c r="BS8" s="36"/>
      <c r="BT8" s="36"/>
      <c r="BU8" s="36"/>
      <c r="BV8" s="36"/>
      <c r="BW8" s="36"/>
      <c r="BX8" s="36"/>
      <c r="BY8" s="36"/>
      <c r="BZ8" s="36"/>
      <c r="CA8" s="37"/>
      <c r="CB8" s="38">
        <v>8</v>
      </c>
      <c r="CC8" s="36"/>
      <c r="CD8" s="36"/>
      <c r="CE8" s="36"/>
      <c r="CF8" s="36"/>
      <c r="CG8" s="36"/>
      <c r="CH8" s="36"/>
      <c r="CI8" s="37"/>
      <c r="CJ8" s="36">
        <v>9</v>
      </c>
      <c r="CK8" s="36"/>
      <c r="CL8" s="36"/>
      <c r="CM8" s="36"/>
      <c r="CN8" s="36"/>
      <c r="CO8" s="36"/>
      <c r="CP8" s="36"/>
      <c r="CQ8" s="36"/>
      <c r="CR8" s="36"/>
      <c r="CS8" s="38">
        <v>10</v>
      </c>
      <c r="CT8" s="36"/>
      <c r="CU8" s="36"/>
      <c r="CV8" s="36"/>
      <c r="CW8" s="36"/>
      <c r="CX8" s="36"/>
      <c r="CY8" s="36"/>
      <c r="CZ8" s="36"/>
      <c r="DA8" s="36"/>
      <c r="DB8" s="36"/>
      <c r="DC8" s="37"/>
      <c r="DD8" s="38">
        <v>11</v>
      </c>
      <c r="DE8" s="36"/>
      <c r="DF8" s="36"/>
      <c r="DG8" s="36"/>
      <c r="DH8" s="36"/>
      <c r="DI8" s="36"/>
      <c r="DJ8" s="36"/>
      <c r="DK8" s="37"/>
      <c r="DL8" s="36">
        <v>12</v>
      </c>
      <c r="DM8" s="36"/>
      <c r="DN8" s="36"/>
      <c r="DO8" s="36"/>
      <c r="DP8" s="36"/>
      <c r="DQ8" s="36"/>
      <c r="DR8" s="36"/>
      <c r="DS8" s="36"/>
      <c r="DT8" s="36"/>
      <c r="DU8" s="38">
        <v>13</v>
      </c>
      <c r="DV8" s="36"/>
      <c r="DW8" s="36"/>
      <c r="DX8" s="36"/>
      <c r="DY8" s="36"/>
      <c r="DZ8" s="36"/>
      <c r="EA8" s="36"/>
      <c r="EB8" s="36"/>
      <c r="EC8" s="36"/>
      <c r="ED8" s="36"/>
      <c r="EE8" s="37"/>
      <c r="EF8" s="38">
        <v>14</v>
      </c>
      <c r="EG8" s="36"/>
      <c r="EH8" s="36"/>
      <c r="EI8" s="36"/>
      <c r="EJ8" s="36"/>
      <c r="EK8" s="36"/>
      <c r="EL8" s="36"/>
      <c r="EM8" s="37"/>
      <c r="EN8" s="36">
        <v>15</v>
      </c>
      <c r="EO8" s="36"/>
      <c r="EP8" s="36"/>
      <c r="EQ8" s="36"/>
      <c r="ER8" s="36"/>
      <c r="ES8" s="36"/>
      <c r="ET8" s="36"/>
      <c r="EU8" s="36"/>
      <c r="EV8" s="37"/>
    </row>
    <row r="9" spans="1:152" s="27" customFormat="1" ht="17.25" customHeight="1" thickBot="1">
      <c r="A9" s="179" t="s">
        <v>102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80"/>
      <c r="U9" s="181" t="s">
        <v>147</v>
      </c>
      <c r="V9" s="182"/>
      <c r="W9" s="182"/>
      <c r="X9" s="182"/>
      <c r="Y9" s="182"/>
      <c r="Z9" s="182"/>
      <c r="AA9" s="182"/>
      <c r="AB9" s="182"/>
      <c r="AC9" s="182"/>
      <c r="AD9" s="183" t="s">
        <v>73</v>
      </c>
      <c r="AE9" s="182"/>
      <c r="AF9" s="182"/>
      <c r="AG9" s="182"/>
      <c r="AH9" s="182"/>
      <c r="AI9" s="182"/>
      <c r="AJ9" s="182"/>
      <c r="AK9" s="182"/>
      <c r="AL9" s="184"/>
      <c r="AM9" s="183" t="s">
        <v>74</v>
      </c>
      <c r="AN9" s="182"/>
      <c r="AO9" s="182"/>
      <c r="AP9" s="182"/>
      <c r="AQ9" s="182"/>
      <c r="AR9" s="182"/>
      <c r="AS9" s="182"/>
      <c r="AT9" s="182"/>
      <c r="AU9" s="184"/>
      <c r="AV9" s="157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63"/>
      <c r="BH9" s="157"/>
      <c r="BI9" s="158"/>
      <c r="BJ9" s="158"/>
      <c r="BK9" s="158"/>
      <c r="BL9" s="158"/>
      <c r="BM9" s="158"/>
      <c r="BN9" s="158"/>
      <c r="BO9" s="158"/>
      <c r="BP9" s="163"/>
      <c r="BQ9" s="193"/>
      <c r="BR9" s="194"/>
      <c r="BS9" s="194"/>
      <c r="BT9" s="194"/>
      <c r="BU9" s="194"/>
      <c r="BV9" s="194"/>
      <c r="BW9" s="194"/>
      <c r="BX9" s="194"/>
      <c r="BY9" s="194"/>
      <c r="BZ9" s="194"/>
      <c r="CA9" s="195"/>
      <c r="CB9" s="193"/>
      <c r="CC9" s="194"/>
      <c r="CD9" s="194"/>
      <c r="CE9" s="194"/>
      <c r="CF9" s="194"/>
      <c r="CG9" s="194"/>
      <c r="CH9" s="194"/>
      <c r="CI9" s="195"/>
      <c r="CJ9" s="158" t="s">
        <v>77</v>
      </c>
      <c r="CK9" s="158"/>
      <c r="CL9" s="158"/>
      <c r="CM9" s="158"/>
      <c r="CN9" s="158"/>
      <c r="CO9" s="158"/>
      <c r="CP9" s="158"/>
      <c r="CQ9" s="158"/>
      <c r="CR9" s="163"/>
      <c r="CS9" s="193"/>
      <c r="CT9" s="194"/>
      <c r="CU9" s="194"/>
      <c r="CV9" s="194"/>
      <c r="CW9" s="194"/>
      <c r="CX9" s="194"/>
      <c r="CY9" s="194"/>
      <c r="CZ9" s="194"/>
      <c r="DA9" s="194"/>
      <c r="DB9" s="194"/>
      <c r="DC9" s="195"/>
      <c r="DD9" s="193"/>
      <c r="DE9" s="194"/>
      <c r="DF9" s="194"/>
      <c r="DG9" s="194"/>
      <c r="DH9" s="194"/>
      <c r="DI9" s="194"/>
      <c r="DJ9" s="194"/>
      <c r="DK9" s="195"/>
      <c r="DL9" s="158" t="s">
        <v>77</v>
      </c>
      <c r="DM9" s="158"/>
      <c r="DN9" s="158"/>
      <c r="DO9" s="158"/>
      <c r="DP9" s="158"/>
      <c r="DQ9" s="158"/>
      <c r="DR9" s="158"/>
      <c r="DS9" s="158"/>
      <c r="DT9" s="163"/>
      <c r="DU9" s="193"/>
      <c r="DV9" s="194"/>
      <c r="DW9" s="194"/>
      <c r="DX9" s="194"/>
      <c r="DY9" s="194"/>
      <c r="DZ9" s="194"/>
      <c r="EA9" s="194"/>
      <c r="EB9" s="194"/>
      <c r="EC9" s="194"/>
      <c r="ED9" s="194"/>
      <c r="EE9" s="195"/>
      <c r="EF9" s="193"/>
      <c r="EG9" s="194"/>
      <c r="EH9" s="194"/>
      <c r="EI9" s="194"/>
      <c r="EJ9" s="194"/>
      <c r="EK9" s="194"/>
      <c r="EL9" s="194"/>
      <c r="EM9" s="195"/>
      <c r="EN9" s="157" t="s">
        <v>77</v>
      </c>
      <c r="EO9" s="158"/>
      <c r="EP9" s="158"/>
      <c r="EQ9" s="158"/>
      <c r="ER9" s="158"/>
      <c r="ES9" s="158"/>
      <c r="ET9" s="158"/>
      <c r="EU9" s="158"/>
      <c r="EV9" s="159"/>
    </row>
    <row r="10" spans="1:152" s="27" customFormat="1" ht="36" customHeight="1" thickBot="1">
      <c r="A10" s="220" t="s">
        <v>103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222" t="s">
        <v>148</v>
      </c>
      <c r="V10" s="214"/>
      <c r="W10" s="214"/>
      <c r="X10" s="214"/>
      <c r="Y10" s="214"/>
      <c r="Z10" s="214"/>
      <c r="AA10" s="214"/>
      <c r="AB10" s="214"/>
      <c r="AC10" s="214"/>
      <c r="AD10" s="223" t="s">
        <v>73</v>
      </c>
      <c r="AE10" s="214"/>
      <c r="AF10" s="214"/>
      <c r="AG10" s="214"/>
      <c r="AH10" s="214"/>
      <c r="AI10" s="214"/>
      <c r="AJ10" s="214"/>
      <c r="AK10" s="214"/>
      <c r="AL10" s="215"/>
      <c r="AM10" s="223" t="s">
        <v>74</v>
      </c>
      <c r="AN10" s="214"/>
      <c r="AO10" s="214"/>
      <c r="AP10" s="214"/>
      <c r="AQ10" s="214"/>
      <c r="AR10" s="214"/>
      <c r="AS10" s="214"/>
      <c r="AT10" s="214"/>
      <c r="AU10" s="215"/>
      <c r="AV10" s="223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5"/>
      <c r="BH10" s="223"/>
      <c r="BI10" s="214"/>
      <c r="BJ10" s="214"/>
      <c r="BK10" s="214"/>
      <c r="BL10" s="214"/>
      <c r="BM10" s="214"/>
      <c r="BN10" s="214"/>
      <c r="BO10" s="214"/>
      <c r="BP10" s="215"/>
      <c r="BQ10" s="216">
        <f>BQ11</f>
        <v>729153.33</v>
      </c>
      <c r="BR10" s="217"/>
      <c r="BS10" s="217"/>
      <c r="BT10" s="217"/>
      <c r="BU10" s="217"/>
      <c r="BV10" s="217"/>
      <c r="BW10" s="217"/>
      <c r="BX10" s="217"/>
      <c r="BY10" s="217"/>
      <c r="BZ10" s="217"/>
      <c r="CA10" s="218"/>
      <c r="CB10" s="216"/>
      <c r="CC10" s="217"/>
      <c r="CD10" s="217"/>
      <c r="CE10" s="217"/>
      <c r="CF10" s="217"/>
      <c r="CG10" s="217"/>
      <c r="CH10" s="217"/>
      <c r="CI10" s="218"/>
      <c r="CJ10" s="214"/>
      <c r="CK10" s="214"/>
      <c r="CL10" s="214"/>
      <c r="CM10" s="214"/>
      <c r="CN10" s="214"/>
      <c r="CO10" s="214"/>
      <c r="CP10" s="214"/>
      <c r="CQ10" s="214"/>
      <c r="CR10" s="215"/>
      <c r="CS10" s="216">
        <f>CS11</f>
        <v>729153.33</v>
      </c>
      <c r="CT10" s="217"/>
      <c r="CU10" s="217"/>
      <c r="CV10" s="217"/>
      <c r="CW10" s="217"/>
      <c r="CX10" s="217"/>
      <c r="CY10" s="217"/>
      <c r="CZ10" s="217"/>
      <c r="DA10" s="217"/>
      <c r="DB10" s="217"/>
      <c r="DC10" s="218"/>
      <c r="DD10" s="216"/>
      <c r="DE10" s="217"/>
      <c r="DF10" s="217"/>
      <c r="DG10" s="217"/>
      <c r="DH10" s="217"/>
      <c r="DI10" s="217"/>
      <c r="DJ10" s="217"/>
      <c r="DK10" s="218"/>
      <c r="DL10" s="214"/>
      <c r="DM10" s="214"/>
      <c r="DN10" s="214"/>
      <c r="DO10" s="214"/>
      <c r="DP10" s="214"/>
      <c r="DQ10" s="214"/>
      <c r="DR10" s="214"/>
      <c r="DS10" s="214"/>
      <c r="DT10" s="215"/>
      <c r="DU10" s="216">
        <f>DU11</f>
        <v>729153.33</v>
      </c>
      <c r="DV10" s="217"/>
      <c r="DW10" s="217"/>
      <c r="DX10" s="217"/>
      <c r="DY10" s="217"/>
      <c r="DZ10" s="217"/>
      <c r="EA10" s="217"/>
      <c r="EB10" s="217"/>
      <c r="EC10" s="217"/>
      <c r="ED10" s="217"/>
      <c r="EE10" s="218"/>
      <c r="EF10" s="216"/>
      <c r="EG10" s="217"/>
      <c r="EH10" s="217"/>
      <c r="EI10" s="217"/>
      <c r="EJ10" s="217"/>
      <c r="EK10" s="217"/>
      <c r="EL10" s="217"/>
      <c r="EM10" s="218"/>
      <c r="EN10" s="223"/>
      <c r="EO10" s="214"/>
      <c r="EP10" s="214"/>
      <c r="EQ10" s="214"/>
      <c r="ER10" s="214"/>
      <c r="ES10" s="214"/>
      <c r="ET10" s="214"/>
      <c r="EU10" s="214"/>
      <c r="EV10" s="237"/>
    </row>
    <row r="11" spans="1:152" s="27" customFormat="1" ht="24.75" customHeight="1" thickBot="1">
      <c r="A11" s="148" t="s">
        <v>104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171" t="s">
        <v>149</v>
      </c>
      <c r="V11" s="158"/>
      <c r="W11" s="158"/>
      <c r="X11" s="158"/>
      <c r="Y11" s="158"/>
      <c r="Z11" s="158"/>
      <c r="AA11" s="158"/>
      <c r="AB11" s="158"/>
      <c r="AC11" s="158"/>
      <c r="AD11" s="157" t="s">
        <v>73</v>
      </c>
      <c r="AE11" s="158"/>
      <c r="AF11" s="158"/>
      <c r="AG11" s="158"/>
      <c r="AH11" s="158"/>
      <c r="AI11" s="158"/>
      <c r="AJ11" s="158"/>
      <c r="AK11" s="158"/>
      <c r="AL11" s="163"/>
      <c r="AM11" s="157" t="s">
        <v>74</v>
      </c>
      <c r="AN11" s="158"/>
      <c r="AO11" s="158"/>
      <c r="AP11" s="158"/>
      <c r="AQ11" s="158"/>
      <c r="AR11" s="158"/>
      <c r="AS11" s="158"/>
      <c r="AT11" s="158"/>
      <c r="AU11" s="163"/>
      <c r="AV11" s="157" t="s">
        <v>105</v>
      </c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63"/>
      <c r="BH11" s="157"/>
      <c r="BI11" s="158"/>
      <c r="BJ11" s="158"/>
      <c r="BK11" s="158"/>
      <c r="BL11" s="158"/>
      <c r="BM11" s="158"/>
      <c r="BN11" s="158"/>
      <c r="BO11" s="158"/>
      <c r="BP11" s="163"/>
      <c r="BQ11" s="168">
        <f>BQ12</f>
        <v>729153.33</v>
      </c>
      <c r="BR11" s="169"/>
      <c r="BS11" s="169"/>
      <c r="BT11" s="169"/>
      <c r="BU11" s="169"/>
      <c r="BV11" s="169"/>
      <c r="BW11" s="169"/>
      <c r="BX11" s="169"/>
      <c r="BY11" s="169"/>
      <c r="BZ11" s="169"/>
      <c r="CA11" s="170"/>
      <c r="CB11" s="168"/>
      <c r="CC11" s="169"/>
      <c r="CD11" s="169"/>
      <c r="CE11" s="169"/>
      <c r="CF11" s="169"/>
      <c r="CG11" s="169"/>
      <c r="CH11" s="169"/>
      <c r="CI11" s="170"/>
      <c r="CJ11" s="158"/>
      <c r="CK11" s="158"/>
      <c r="CL11" s="158"/>
      <c r="CM11" s="158"/>
      <c r="CN11" s="158"/>
      <c r="CO11" s="158"/>
      <c r="CP11" s="158"/>
      <c r="CQ11" s="158"/>
      <c r="CR11" s="163"/>
      <c r="CS11" s="168">
        <f>CS12</f>
        <v>729153.33</v>
      </c>
      <c r="CT11" s="169"/>
      <c r="CU11" s="169"/>
      <c r="CV11" s="169"/>
      <c r="CW11" s="169"/>
      <c r="CX11" s="169"/>
      <c r="CY11" s="169"/>
      <c r="CZ11" s="169"/>
      <c r="DA11" s="169"/>
      <c r="DB11" s="169"/>
      <c r="DC11" s="170"/>
      <c r="DD11" s="168"/>
      <c r="DE11" s="169"/>
      <c r="DF11" s="169"/>
      <c r="DG11" s="169"/>
      <c r="DH11" s="169"/>
      <c r="DI11" s="169"/>
      <c r="DJ11" s="169"/>
      <c r="DK11" s="170"/>
      <c r="DL11" s="158"/>
      <c r="DM11" s="158"/>
      <c r="DN11" s="158"/>
      <c r="DO11" s="158"/>
      <c r="DP11" s="158"/>
      <c r="DQ11" s="158"/>
      <c r="DR11" s="158"/>
      <c r="DS11" s="158"/>
      <c r="DT11" s="163"/>
      <c r="DU11" s="168">
        <f>DU12</f>
        <v>729153.33</v>
      </c>
      <c r="DV11" s="169"/>
      <c r="DW11" s="169"/>
      <c r="DX11" s="169"/>
      <c r="DY11" s="169"/>
      <c r="DZ11" s="169"/>
      <c r="EA11" s="169"/>
      <c r="EB11" s="169"/>
      <c r="EC11" s="169"/>
      <c r="ED11" s="169"/>
      <c r="EE11" s="170"/>
      <c r="EF11" s="168"/>
      <c r="EG11" s="169"/>
      <c r="EH11" s="169"/>
      <c r="EI11" s="169"/>
      <c r="EJ11" s="169"/>
      <c r="EK11" s="169"/>
      <c r="EL11" s="169"/>
      <c r="EM11" s="170"/>
      <c r="EN11" s="157"/>
      <c r="EO11" s="158"/>
      <c r="EP11" s="158"/>
      <c r="EQ11" s="158"/>
      <c r="ER11" s="158"/>
      <c r="ES11" s="158"/>
      <c r="ET11" s="158"/>
      <c r="EU11" s="158"/>
      <c r="EV11" s="159"/>
    </row>
    <row r="12" spans="1:152" s="27" customFormat="1" ht="24.75" customHeight="1" thickBot="1">
      <c r="A12" s="148" t="s">
        <v>233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171" t="s">
        <v>150</v>
      </c>
      <c r="V12" s="158"/>
      <c r="W12" s="158"/>
      <c r="X12" s="158"/>
      <c r="Y12" s="158"/>
      <c r="Z12" s="158"/>
      <c r="AA12" s="158"/>
      <c r="AB12" s="158"/>
      <c r="AC12" s="158"/>
      <c r="AD12" s="157" t="s">
        <v>73</v>
      </c>
      <c r="AE12" s="158"/>
      <c r="AF12" s="158"/>
      <c r="AG12" s="158"/>
      <c r="AH12" s="158"/>
      <c r="AI12" s="158"/>
      <c r="AJ12" s="158"/>
      <c r="AK12" s="158"/>
      <c r="AL12" s="163"/>
      <c r="AM12" s="157" t="s">
        <v>74</v>
      </c>
      <c r="AN12" s="158"/>
      <c r="AO12" s="158"/>
      <c r="AP12" s="158"/>
      <c r="AQ12" s="158"/>
      <c r="AR12" s="158"/>
      <c r="AS12" s="158"/>
      <c r="AT12" s="158"/>
      <c r="AU12" s="163"/>
      <c r="AV12" s="157" t="s">
        <v>106</v>
      </c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63"/>
      <c r="BH12" s="157"/>
      <c r="BI12" s="158"/>
      <c r="BJ12" s="158"/>
      <c r="BK12" s="158"/>
      <c r="BL12" s="158"/>
      <c r="BM12" s="158"/>
      <c r="BN12" s="158"/>
      <c r="BO12" s="158"/>
      <c r="BP12" s="163"/>
      <c r="BQ12" s="168">
        <f>BQ13</f>
        <v>729153.33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70"/>
      <c r="CB12" s="168"/>
      <c r="CC12" s="169"/>
      <c r="CD12" s="169"/>
      <c r="CE12" s="169"/>
      <c r="CF12" s="169"/>
      <c r="CG12" s="169"/>
      <c r="CH12" s="169"/>
      <c r="CI12" s="170"/>
      <c r="CJ12" s="158"/>
      <c r="CK12" s="158"/>
      <c r="CL12" s="158"/>
      <c r="CM12" s="158"/>
      <c r="CN12" s="158"/>
      <c r="CO12" s="158"/>
      <c r="CP12" s="158"/>
      <c r="CQ12" s="158"/>
      <c r="CR12" s="163"/>
      <c r="CS12" s="168">
        <f>CS13</f>
        <v>729153.33</v>
      </c>
      <c r="CT12" s="169"/>
      <c r="CU12" s="169"/>
      <c r="CV12" s="169"/>
      <c r="CW12" s="169"/>
      <c r="CX12" s="169"/>
      <c r="CY12" s="169"/>
      <c r="CZ12" s="169"/>
      <c r="DA12" s="169"/>
      <c r="DB12" s="169"/>
      <c r="DC12" s="170"/>
      <c r="DD12" s="168"/>
      <c r="DE12" s="169"/>
      <c r="DF12" s="169"/>
      <c r="DG12" s="169"/>
      <c r="DH12" s="169"/>
      <c r="DI12" s="169"/>
      <c r="DJ12" s="169"/>
      <c r="DK12" s="170"/>
      <c r="DL12" s="158"/>
      <c r="DM12" s="158"/>
      <c r="DN12" s="158"/>
      <c r="DO12" s="158"/>
      <c r="DP12" s="158"/>
      <c r="DQ12" s="158"/>
      <c r="DR12" s="158"/>
      <c r="DS12" s="158"/>
      <c r="DT12" s="163"/>
      <c r="DU12" s="168">
        <f>DU13</f>
        <v>729153.33</v>
      </c>
      <c r="DV12" s="169"/>
      <c r="DW12" s="169"/>
      <c r="DX12" s="169"/>
      <c r="DY12" s="169"/>
      <c r="DZ12" s="169"/>
      <c r="EA12" s="169"/>
      <c r="EB12" s="169"/>
      <c r="EC12" s="169"/>
      <c r="ED12" s="169"/>
      <c r="EE12" s="170"/>
      <c r="EF12" s="168"/>
      <c r="EG12" s="169"/>
      <c r="EH12" s="169"/>
      <c r="EI12" s="169"/>
      <c r="EJ12" s="169"/>
      <c r="EK12" s="169"/>
      <c r="EL12" s="169"/>
      <c r="EM12" s="170"/>
      <c r="EN12" s="157"/>
      <c r="EO12" s="158"/>
      <c r="EP12" s="158"/>
      <c r="EQ12" s="158"/>
      <c r="ER12" s="158"/>
      <c r="ES12" s="158"/>
      <c r="ET12" s="158"/>
      <c r="EU12" s="158"/>
      <c r="EV12" s="159"/>
    </row>
    <row r="13" spans="1:152" s="27" customFormat="1" ht="51.75" customHeight="1" thickBot="1">
      <c r="A13" s="148" t="s">
        <v>251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9"/>
      <c r="U13" s="171" t="s">
        <v>151</v>
      </c>
      <c r="V13" s="158"/>
      <c r="W13" s="158"/>
      <c r="X13" s="158"/>
      <c r="Y13" s="158"/>
      <c r="Z13" s="158"/>
      <c r="AA13" s="158"/>
      <c r="AB13" s="158"/>
      <c r="AC13" s="158"/>
      <c r="AD13" s="157" t="s">
        <v>73</v>
      </c>
      <c r="AE13" s="158"/>
      <c r="AF13" s="158"/>
      <c r="AG13" s="158"/>
      <c r="AH13" s="158"/>
      <c r="AI13" s="158"/>
      <c r="AJ13" s="158"/>
      <c r="AK13" s="158"/>
      <c r="AL13" s="163"/>
      <c r="AM13" s="157" t="s">
        <v>74</v>
      </c>
      <c r="AN13" s="158"/>
      <c r="AO13" s="158"/>
      <c r="AP13" s="158"/>
      <c r="AQ13" s="158"/>
      <c r="AR13" s="158"/>
      <c r="AS13" s="158"/>
      <c r="AT13" s="158"/>
      <c r="AU13" s="163"/>
      <c r="AV13" s="157" t="s">
        <v>75</v>
      </c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63"/>
      <c r="BH13" s="157"/>
      <c r="BI13" s="158"/>
      <c r="BJ13" s="158"/>
      <c r="BK13" s="158"/>
      <c r="BL13" s="158"/>
      <c r="BM13" s="158"/>
      <c r="BN13" s="158"/>
      <c r="BO13" s="158"/>
      <c r="BP13" s="163"/>
      <c r="BQ13" s="168">
        <f>BQ14</f>
        <v>729153.33</v>
      </c>
      <c r="BR13" s="169"/>
      <c r="BS13" s="169"/>
      <c r="BT13" s="169"/>
      <c r="BU13" s="169"/>
      <c r="BV13" s="169"/>
      <c r="BW13" s="169"/>
      <c r="BX13" s="169"/>
      <c r="BY13" s="169"/>
      <c r="BZ13" s="169"/>
      <c r="CA13" s="170"/>
      <c r="CB13" s="168"/>
      <c r="CC13" s="169"/>
      <c r="CD13" s="169"/>
      <c r="CE13" s="169"/>
      <c r="CF13" s="169"/>
      <c r="CG13" s="169"/>
      <c r="CH13" s="169"/>
      <c r="CI13" s="170"/>
      <c r="CJ13" s="158"/>
      <c r="CK13" s="158"/>
      <c r="CL13" s="158"/>
      <c r="CM13" s="158"/>
      <c r="CN13" s="158"/>
      <c r="CO13" s="158"/>
      <c r="CP13" s="158"/>
      <c r="CQ13" s="158"/>
      <c r="CR13" s="163"/>
      <c r="CS13" s="168">
        <f>CS14</f>
        <v>729153.33</v>
      </c>
      <c r="CT13" s="169"/>
      <c r="CU13" s="169"/>
      <c r="CV13" s="169"/>
      <c r="CW13" s="169"/>
      <c r="CX13" s="169"/>
      <c r="CY13" s="169"/>
      <c r="CZ13" s="169"/>
      <c r="DA13" s="169"/>
      <c r="DB13" s="169"/>
      <c r="DC13" s="170"/>
      <c r="DD13" s="168"/>
      <c r="DE13" s="169"/>
      <c r="DF13" s="169"/>
      <c r="DG13" s="169"/>
      <c r="DH13" s="169"/>
      <c r="DI13" s="169"/>
      <c r="DJ13" s="169"/>
      <c r="DK13" s="170"/>
      <c r="DL13" s="158"/>
      <c r="DM13" s="158"/>
      <c r="DN13" s="158"/>
      <c r="DO13" s="158"/>
      <c r="DP13" s="158"/>
      <c r="DQ13" s="158"/>
      <c r="DR13" s="158"/>
      <c r="DS13" s="158"/>
      <c r="DT13" s="163"/>
      <c r="DU13" s="168">
        <f>DU14</f>
        <v>729153.33</v>
      </c>
      <c r="DV13" s="169"/>
      <c r="DW13" s="169"/>
      <c r="DX13" s="169"/>
      <c r="DY13" s="169"/>
      <c r="DZ13" s="169"/>
      <c r="EA13" s="169"/>
      <c r="EB13" s="169"/>
      <c r="EC13" s="169"/>
      <c r="ED13" s="169"/>
      <c r="EE13" s="170"/>
      <c r="EF13" s="168"/>
      <c r="EG13" s="169"/>
      <c r="EH13" s="169"/>
      <c r="EI13" s="169"/>
      <c r="EJ13" s="169"/>
      <c r="EK13" s="169"/>
      <c r="EL13" s="169"/>
      <c r="EM13" s="170"/>
      <c r="EN13" s="157"/>
      <c r="EO13" s="158"/>
      <c r="EP13" s="158"/>
      <c r="EQ13" s="158"/>
      <c r="ER13" s="158"/>
      <c r="ES13" s="158"/>
      <c r="ET13" s="158"/>
      <c r="EU13" s="158"/>
      <c r="EV13" s="159"/>
    </row>
    <row r="14" spans="1:152" s="27" customFormat="1" ht="60" customHeight="1" thickBot="1">
      <c r="A14" s="148" t="s">
        <v>107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9"/>
      <c r="U14" s="171" t="s">
        <v>152</v>
      </c>
      <c r="V14" s="158"/>
      <c r="W14" s="158"/>
      <c r="X14" s="158"/>
      <c r="Y14" s="158"/>
      <c r="Z14" s="158"/>
      <c r="AA14" s="158"/>
      <c r="AB14" s="158"/>
      <c r="AC14" s="158"/>
      <c r="AD14" s="157" t="s">
        <v>73</v>
      </c>
      <c r="AE14" s="158"/>
      <c r="AF14" s="158"/>
      <c r="AG14" s="158"/>
      <c r="AH14" s="158"/>
      <c r="AI14" s="158"/>
      <c r="AJ14" s="158"/>
      <c r="AK14" s="158"/>
      <c r="AL14" s="163"/>
      <c r="AM14" s="157" t="s">
        <v>74</v>
      </c>
      <c r="AN14" s="158"/>
      <c r="AO14" s="158"/>
      <c r="AP14" s="158"/>
      <c r="AQ14" s="158"/>
      <c r="AR14" s="158"/>
      <c r="AS14" s="158"/>
      <c r="AT14" s="158"/>
      <c r="AU14" s="163"/>
      <c r="AV14" s="157" t="s">
        <v>75</v>
      </c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63"/>
      <c r="BH14" s="157" t="s">
        <v>108</v>
      </c>
      <c r="BI14" s="158"/>
      <c r="BJ14" s="158"/>
      <c r="BK14" s="158"/>
      <c r="BL14" s="158"/>
      <c r="BM14" s="158"/>
      <c r="BN14" s="158"/>
      <c r="BO14" s="158"/>
      <c r="BP14" s="163"/>
      <c r="BQ14" s="168">
        <f>BQ15</f>
        <v>729153.33</v>
      </c>
      <c r="BR14" s="169"/>
      <c r="BS14" s="169"/>
      <c r="BT14" s="169"/>
      <c r="BU14" s="169"/>
      <c r="BV14" s="169"/>
      <c r="BW14" s="169"/>
      <c r="BX14" s="169"/>
      <c r="BY14" s="169"/>
      <c r="BZ14" s="169"/>
      <c r="CA14" s="170"/>
      <c r="CB14" s="168"/>
      <c r="CC14" s="169"/>
      <c r="CD14" s="169"/>
      <c r="CE14" s="169"/>
      <c r="CF14" s="169"/>
      <c r="CG14" s="169"/>
      <c r="CH14" s="169"/>
      <c r="CI14" s="170"/>
      <c r="CJ14" s="158"/>
      <c r="CK14" s="158"/>
      <c r="CL14" s="158"/>
      <c r="CM14" s="158"/>
      <c r="CN14" s="158"/>
      <c r="CO14" s="158"/>
      <c r="CP14" s="158"/>
      <c r="CQ14" s="158"/>
      <c r="CR14" s="163"/>
      <c r="CS14" s="168">
        <f>CS15</f>
        <v>729153.33</v>
      </c>
      <c r="CT14" s="169"/>
      <c r="CU14" s="169"/>
      <c r="CV14" s="169"/>
      <c r="CW14" s="169"/>
      <c r="CX14" s="169"/>
      <c r="CY14" s="169"/>
      <c r="CZ14" s="169"/>
      <c r="DA14" s="169"/>
      <c r="DB14" s="169"/>
      <c r="DC14" s="170"/>
      <c r="DD14" s="168"/>
      <c r="DE14" s="169"/>
      <c r="DF14" s="169"/>
      <c r="DG14" s="169"/>
      <c r="DH14" s="169"/>
      <c r="DI14" s="169"/>
      <c r="DJ14" s="169"/>
      <c r="DK14" s="170"/>
      <c r="DL14" s="158"/>
      <c r="DM14" s="158"/>
      <c r="DN14" s="158"/>
      <c r="DO14" s="158"/>
      <c r="DP14" s="158"/>
      <c r="DQ14" s="158"/>
      <c r="DR14" s="158"/>
      <c r="DS14" s="158"/>
      <c r="DT14" s="163"/>
      <c r="DU14" s="168">
        <f>DU15</f>
        <v>729153.33</v>
      </c>
      <c r="DV14" s="169"/>
      <c r="DW14" s="169"/>
      <c r="DX14" s="169"/>
      <c r="DY14" s="169"/>
      <c r="DZ14" s="169"/>
      <c r="EA14" s="169"/>
      <c r="EB14" s="169"/>
      <c r="EC14" s="169"/>
      <c r="ED14" s="169"/>
      <c r="EE14" s="170"/>
      <c r="EF14" s="168"/>
      <c r="EG14" s="169"/>
      <c r="EH14" s="169"/>
      <c r="EI14" s="169"/>
      <c r="EJ14" s="169"/>
      <c r="EK14" s="169"/>
      <c r="EL14" s="169"/>
      <c r="EM14" s="170"/>
      <c r="EN14" s="157"/>
      <c r="EO14" s="158"/>
      <c r="EP14" s="158"/>
      <c r="EQ14" s="158"/>
      <c r="ER14" s="158"/>
      <c r="ES14" s="158"/>
      <c r="ET14" s="158"/>
      <c r="EU14" s="158"/>
      <c r="EV14" s="159"/>
    </row>
    <row r="15" spans="1:152" s="27" customFormat="1" ht="26.25" customHeight="1" thickBot="1">
      <c r="A15" s="160" t="s">
        <v>109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9"/>
      <c r="U15" s="171" t="s">
        <v>153</v>
      </c>
      <c r="V15" s="158"/>
      <c r="W15" s="158"/>
      <c r="X15" s="158"/>
      <c r="Y15" s="158"/>
      <c r="Z15" s="158"/>
      <c r="AA15" s="158"/>
      <c r="AB15" s="158"/>
      <c r="AC15" s="158"/>
      <c r="AD15" s="157" t="s">
        <v>73</v>
      </c>
      <c r="AE15" s="158"/>
      <c r="AF15" s="158"/>
      <c r="AG15" s="158"/>
      <c r="AH15" s="158"/>
      <c r="AI15" s="158"/>
      <c r="AJ15" s="158"/>
      <c r="AK15" s="158"/>
      <c r="AL15" s="163"/>
      <c r="AM15" s="157" t="s">
        <v>74</v>
      </c>
      <c r="AN15" s="158"/>
      <c r="AO15" s="158"/>
      <c r="AP15" s="158"/>
      <c r="AQ15" s="158"/>
      <c r="AR15" s="158"/>
      <c r="AS15" s="158"/>
      <c r="AT15" s="158"/>
      <c r="AU15" s="163"/>
      <c r="AV15" s="157" t="s">
        <v>75</v>
      </c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63"/>
      <c r="BH15" s="157" t="s">
        <v>110</v>
      </c>
      <c r="BI15" s="158"/>
      <c r="BJ15" s="158"/>
      <c r="BK15" s="158"/>
      <c r="BL15" s="158"/>
      <c r="BM15" s="158"/>
      <c r="BN15" s="158"/>
      <c r="BO15" s="158"/>
      <c r="BP15" s="163"/>
      <c r="BQ15" s="168">
        <f>BQ16+BQ17</f>
        <v>729153.33</v>
      </c>
      <c r="BR15" s="169"/>
      <c r="BS15" s="169"/>
      <c r="BT15" s="169"/>
      <c r="BU15" s="169"/>
      <c r="BV15" s="169"/>
      <c r="BW15" s="169"/>
      <c r="BX15" s="169"/>
      <c r="BY15" s="169"/>
      <c r="BZ15" s="169"/>
      <c r="CA15" s="170"/>
      <c r="CB15" s="168"/>
      <c r="CC15" s="169"/>
      <c r="CD15" s="169"/>
      <c r="CE15" s="169"/>
      <c r="CF15" s="169"/>
      <c r="CG15" s="169"/>
      <c r="CH15" s="169"/>
      <c r="CI15" s="170"/>
      <c r="CJ15" s="158"/>
      <c r="CK15" s="158"/>
      <c r="CL15" s="158"/>
      <c r="CM15" s="158"/>
      <c r="CN15" s="158"/>
      <c r="CO15" s="158"/>
      <c r="CP15" s="158"/>
      <c r="CQ15" s="158"/>
      <c r="CR15" s="163"/>
      <c r="CS15" s="168">
        <f>CS16+CS17</f>
        <v>729153.33</v>
      </c>
      <c r="CT15" s="169"/>
      <c r="CU15" s="169"/>
      <c r="CV15" s="169"/>
      <c r="CW15" s="169"/>
      <c r="CX15" s="169"/>
      <c r="CY15" s="169"/>
      <c r="CZ15" s="169"/>
      <c r="DA15" s="169"/>
      <c r="DB15" s="169"/>
      <c r="DC15" s="170"/>
      <c r="DD15" s="168"/>
      <c r="DE15" s="169"/>
      <c r="DF15" s="169"/>
      <c r="DG15" s="169"/>
      <c r="DH15" s="169"/>
      <c r="DI15" s="169"/>
      <c r="DJ15" s="169"/>
      <c r="DK15" s="170"/>
      <c r="DL15" s="158"/>
      <c r="DM15" s="158"/>
      <c r="DN15" s="158"/>
      <c r="DO15" s="158"/>
      <c r="DP15" s="158"/>
      <c r="DQ15" s="158"/>
      <c r="DR15" s="158"/>
      <c r="DS15" s="158"/>
      <c r="DT15" s="163"/>
      <c r="DU15" s="168">
        <f>DU16+DU17</f>
        <v>729153.33</v>
      </c>
      <c r="DV15" s="169"/>
      <c r="DW15" s="169"/>
      <c r="DX15" s="169"/>
      <c r="DY15" s="169"/>
      <c r="DZ15" s="169"/>
      <c r="EA15" s="169"/>
      <c r="EB15" s="169"/>
      <c r="EC15" s="169"/>
      <c r="ED15" s="169"/>
      <c r="EE15" s="170"/>
      <c r="EF15" s="168"/>
      <c r="EG15" s="169"/>
      <c r="EH15" s="169"/>
      <c r="EI15" s="169"/>
      <c r="EJ15" s="169"/>
      <c r="EK15" s="169"/>
      <c r="EL15" s="169"/>
      <c r="EM15" s="170"/>
      <c r="EN15" s="157"/>
      <c r="EO15" s="158"/>
      <c r="EP15" s="158"/>
      <c r="EQ15" s="158"/>
      <c r="ER15" s="158"/>
      <c r="ES15" s="158"/>
      <c r="ET15" s="158"/>
      <c r="EU15" s="158"/>
      <c r="EV15" s="159"/>
    </row>
    <row r="16" spans="1:152" s="27" customFormat="1" ht="27" customHeight="1" thickBot="1">
      <c r="A16" s="148" t="s">
        <v>111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U16" s="171" t="s">
        <v>154</v>
      </c>
      <c r="V16" s="158"/>
      <c r="W16" s="158"/>
      <c r="X16" s="158"/>
      <c r="Y16" s="158"/>
      <c r="Z16" s="158"/>
      <c r="AA16" s="158"/>
      <c r="AB16" s="158"/>
      <c r="AC16" s="158"/>
      <c r="AD16" s="157" t="s">
        <v>73</v>
      </c>
      <c r="AE16" s="158"/>
      <c r="AF16" s="158"/>
      <c r="AG16" s="158"/>
      <c r="AH16" s="158"/>
      <c r="AI16" s="158"/>
      <c r="AJ16" s="158"/>
      <c r="AK16" s="158"/>
      <c r="AL16" s="163"/>
      <c r="AM16" s="157" t="s">
        <v>74</v>
      </c>
      <c r="AN16" s="158"/>
      <c r="AO16" s="158"/>
      <c r="AP16" s="158"/>
      <c r="AQ16" s="158"/>
      <c r="AR16" s="158"/>
      <c r="AS16" s="158"/>
      <c r="AT16" s="158"/>
      <c r="AU16" s="163"/>
      <c r="AV16" s="157" t="s">
        <v>75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63"/>
      <c r="BH16" s="157" t="s">
        <v>76</v>
      </c>
      <c r="BI16" s="158"/>
      <c r="BJ16" s="158"/>
      <c r="BK16" s="158"/>
      <c r="BL16" s="158"/>
      <c r="BM16" s="158"/>
      <c r="BN16" s="158"/>
      <c r="BO16" s="158"/>
      <c r="BP16" s="163"/>
      <c r="BQ16" s="168">
        <v>560025.6</v>
      </c>
      <c r="BR16" s="169"/>
      <c r="BS16" s="169"/>
      <c r="BT16" s="169"/>
      <c r="BU16" s="169"/>
      <c r="BV16" s="169"/>
      <c r="BW16" s="169"/>
      <c r="BX16" s="169"/>
      <c r="BY16" s="169"/>
      <c r="BZ16" s="169"/>
      <c r="CA16" s="170"/>
      <c r="CB16" s="168"/>
      <c r="CC16" s="169"/>
      <c r="CD16" s="169"/>
      <c r="CE16" s="169"/>
      <c r="CF16" s="169"/>
      <c r="CG16" s="169"/>
      <c r="CH16" s="169"/>
      <c r="CI16" s="170"/>
      <c r="CJ16" s="158"/>
      <c r="CK16" s="158"/>
      <c r="CL16" s="158"/>
      <c r="CM16" s="158"/>
      <c r="CN16" s="158"/>
      <c r="CO16" s="158"/>
      <c r="CP16" s="158"/>
      <c r="CQ16" s="158"/>
      <c r="CR16" s="163"/>
      <c r="CS16" s="168">
        <v>560025.6</v>
      </c>
      <c r="CT16" s="169"/>
      <c r="CU16" s="169"/>
      <c r="CV16" s="169"/>
      <c r="CW16" s="169"/>
      <c r="CX16" s="169"/>
      <c r="CY16" s="169"/>
      <c r="CZ16" s="169"/>
      <c r="DA16" s="169"/>
      <c r="DB16" s="169"/>
      <c r="DC16" s="170"/>
      <c r="DD16" s="168"/>
      <c r="DE16" s="169"/>
      <c r="DF16" s="169"/>
      <c r="DG16" s="169"/>
      <c r="DH16" s="169"/>
      <c r="DI16" s="169"/>
      <c r="DJ16" s="169"/>
      <c r="DK16" s="170"/>
      <c r="DL16" s="158"/>
      <c r="DM16" s="158"/>
      <c r="DN16" s="158"/>
      <c r="DO16" s="158"/>
      <c r="DP16" s="158"/>
      <c r="DQ16" s="158"/>
      <c r="DR16" s="158"/>
      <c r="DS16" s="158"/>
      <c r="DT16" s="163"/>
      <c r="DU16" s="168">
        <v>560025.6</v>
      </c>
      <c r="DV16" s="169"/>
      <c r="DW16" s="169"/>
      <c r="DX16" s="169"/>
      <c r="DY16" s="169"/>
      <c r="DZ16" s="169"/>
      <c r="EA16" s="169"/>
      <c r="EB16" s="169"/>
      <c r="EC16" s="169"/>
      <c r="ED16" s="169"/>
      <c r="EE16" s="170"/>
      <c r="EF16" s="168"/>
      <c r="EG16" s="169"/>
      <c r="EH16" s="169"/>
      <c r="EI16" s="169"/>
      <c r="EJ16" s="169"/>
      <c r="EK16" s="169"/>
      <c r="EL16" s="169"/>
      <c r="EM16" s="170"/>
      <c r="EN16" s="157"/>
      <c r="EO16" s="158"/>
      <c r="EP16" s="158"/>
      <c r="EQ16" s="158"/>
      <c r="ER16" s="158"/>
      <c r="ES16" s="158"/>
      <c r="ET16" s="158"/>
      <c r="EU16" s="158"/>
      <c r="EV16" s="159"/>
    </row>
    <row r="17" spans="1:152" s="27" customFormat="1" ht="50.25" customHeight="1" thickBot="1">
      <c r="A17" s="148" t="s">
        <v>112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9"/>
      <c r="U17" s="171" t="s">
        <v>155</v>
      </c>
      <c r="V17" s="158"/>
      <c r="W17" s="158"/>
      <c r="X17" s="158"/>
      <c r="Y17" s="158"/>
      <c r="Z17" s="158"/>
      <c r="AA17" s="158"/>
      <c r="AB17" s="158"/>
      <c r="AC17" s="158"/>
      <c r="AD17" s="157" t="s">
        <v>73</v>
      </c>
      <c r="AE17" s="158"/>
      <c r="AF17" s="158"/>
      <c r="AG17" s="158"/>
      <c r="AH17" s="158"/>
      <c r="AI17" s="158"/>
      <c r="AJ17" s="158"/>
      <c r="AK17" s="158"/>
      <c r="AL17" s="163"/>
      <c r="AM17" s="157" t="s">
        <v>74</v>
      </c>
      <c r="AN17" s="158"/>
      <c r="AO17" s="158"/>
      <c r="AP17" s="158"/>
      <c r="AQ17" s="158"/>
      <c r="AR17" s="158"/>
      <c r="AS17" s="158"/>
      <c r="AT17" s="158"/>
      <c r="AU17" s="163"/>
      <c r="AV17" s="157" t="s">
        <v>75</v>
      </c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63"/>
      <c r="BH17" s="157" t="s">
        <v>78</v>
      </c>
      <c r="BI17" s="158"/>
      <c r="BJ17" s="158"/>
      <c r="BK17" s="158"/>
      <c r="BL17" s="158"/>
      <c r="BM17" s="158"/>
      <c r="BN17" s="158"/>
      <c r="BO17" s="158"/>
      <c r="BP17" s="163"/>
      <c r="BQ17" s="234">
        <v>169127.73</v>
      </c>
      <c r="BR17" s="235"/>
      <c r="BS17" s="235"/>
      <c r="BT17" s="235"/>
      <c r="BU17" s="235"/>
      <c r="BV17" s="235"/>
      <c r="BW17" s="235"/>
      <c r="BX17" s="235"/>
      <c r="BY17" s="235"/>
      <c r="BZ17" s="235"/>
      <c r="CA17" s="236"/>
      <c r="CB17" s="168"/>
      <c r="CC17" s="169"/>
      <c r="CD17" s="169"/>
      <c r="CE17" s="169"/>
      <c r="CF17" s="169"/>
      <c r="CG17" s="169"/>
      <c r="CH17" s="169"/>
      <c r="CI17" s="170"/>
      <c r="CJ17" s="158"/>
      <c r="CK17" s="158"/>
      <c r="CL17" s="158"/>
      <c r="CM17" s="158"/>
      <c r="CN17" s="158"/>
      <c r="CO17" s="158"/>
      <c r="CP17" s="158"/>
      <c r="CQ17" s="158"/>
      <c r="CR17" s="163"/>
      <c r="CS17" s="234">
        <v>169127.73</v>
      </c>
      <c r="CT17" s="235"/>
      <c r="CU17" s="235"/>
      <c r="CV17" s="235"/>
      <c r="CW17" s="235"/>
      <c r="CX17" s="235"/>
      <c r="CY17" s="235"/>
      <c r="CZ17" s="235"/>
      <c r="DA17" s="235"/>
      <c r="DB17" s="235"/>
      <c r="DC17" s="236"/>
      <c r="DD17" s="168"/>
      <c r="DE17" s="169"/>
      <c r="DF17" s="169"/>
      <c r="DG17" s="169"/>
      <c r="DH17" s="169"/>
      <c r="DI17" s="169"/>
      <c r="DJ17" s="169"/>
      <c r="DK17" s="170"/>
      <c r="DL17" s="158"/>
      <c r="DM17" s="158"/>
      <c r="DN17" s="158"/>
      <c r="DO17" s="158"/>
      <c r="DP17" s="158"/>
      <c r="DQ17" s="158"/>
      <c r="DR17" s="158"/>
      <c r="DS17" s="158"/>
      <c r="DT17" s="163"/>
      <c r="DU17" s="234">
        <v>169127.73</v>
      </c>
      <c r="DV17" s="235"/>
      <c r="DW17" s="235"/>
      <c r="DX17" s="235"/>
      <c r="DY17" s="235"/>
      <c r="DZ17" s="235"/>
      <c r="EA17" s="235"/>
      <c r="EB17" s="235"/>
      <c r="EC17" s="235"/>
      <c r="ED17" s="235"/>
      <c r="EE17" s="236"/>
      <c r="EF17" s="168"/>
      <c r="EG17" s="169"/>
      <c r="EH17" s="169"/>
      <c r="EI17" s="169"/>
      <c r="EJ17" s="169"/>
      <c r="EK17" s="169"/>
      <c r="EL17" s="169"/>
      <c r="EM17" s="170"/>
      <c r="EN17" s="157"/>
      <c r="EO17" s="158"/>
      <c r="EP17" s="158"/>
      <c r="EQ17" s="158"/>
      <c r="ER17" s="158"/>
      <c r="ES17" s="158"/>
      <c r="ET17" s="158"/>
      <c r="EU17" s="158"/>
      <c r="EV17" s="159"/>
    </row>
    <row r="18" spans="1:152" s="27" customFormat="1" ht="55.5" customHeight="1" thickBot="1">
      <c r="A18" s="220" t="s">
        <v>113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1"/>
      <c r="U18" s="232" t="s">
        <v>108</v>
      </c>
      <c r="V18" s="227"/>
      <c r="W18" s="227"/>
      <c r="X18" s="227"/>
      <c r="Y18" s="227"/>
      <c r="Z18" s="227"/>
      <c r="AA18" s="227"/>
      <c r="AB18" s="227"/>
      <c r="AC18" s="227"/>
      <c r="AD18" s="223" t="s">
        <v>73</v>
      </c>
      <c r="AE18" s="214"/>
      <c r="AF18" s="214"/>
      <c r="AG18" s="214"/>
      <c r="AH18" s="214"/>
      <c r="AI18" s="214"/>
      <c r="AJ18" s="214"/>
      <c r="AK18" s="214"/>
      <c r="AL18" s="215"/>
      <c r="AM18" s="223" t="s">
        <v>79</v>
      </c>
      <c r="AN18" s="214"/>
      <c r="AO18" s="214"/>
      <c r="AP18" s="214"/>
      <c r="AQ18" s="214"/>
      <c r="AR18" s="214"/>
      <c r="AS18" s="214"/>
      <c r="AT18" s="214"/>
      <c r="AU18" s="215"/>
      <c r="AV18" s="233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8"/>
      <c r="BH18" s="233"/>
      <c r="BI18" s="227"/>
      <c r="BJ18" s="227"/>
      <c r="BK18" s="227"/>
      <c r="BL18" s="227"/>
      <c r="BM18" s="227"/>
      <c r="BN18" s="227"/>
      <c r="BO18" s="227"/>
      <c r="BP18" s="228"/>
      <c r="BQ18" s="216">
        <f>BQ19</f>
        <v>2697476.73</v>
      </c>
      <c r="BR18" s="217"/>
      <c r="BS18" s="217"/>
      <c r="BT18" s="217"/>
      <c r="BU18" s="217"/>
      <c r="BV18" s="217"/>
      <c r="BW18" s="217"/>
      <c r="BX18" s="217"/>
      <c r="BY18" s="217"/>
      <c r="BZ18" s="217"/>
      <c r="CA18" s="218"/>
      <c r="CB18" s="216"/>
      <c r="CC18" s="217"/>
      <c r="CD18" s="217"/>
      <c r="CE18" s="217"/>
      <c r="CF18" s="217"/>
      <c r="CG18" s="217"/>
      <c r="CH18" s="217"/>
      <c r="CI18" s="218"/>
      <c r="CJ18" s="158"/>
      <c r="CK18" s="158"/>
      <c r="CL18" s="158"/>
      <c r="CM18" s="158"/>
      <c r="CN18" s="158"/>
      <c r="CO18" s="158"/>
      <c r="CP18" s="158"/>
      <c r="CQ18" s="158"/>
      <c r="CR18" s="163"/>
      <c r="CS18" s="216">
        <f>CS19</f>
        <v>2974469.63</v>
      </c>
      <c r="CT18" s="217"/>
      <c r="CU18" s="217"/>
      <c r="CV18" s="217"/>
      <c r="CW18" s="217"/>
      <c r="CX18" s="217"/>
      <c r="CY18" s="217"/>
      <c r="CZ18" s="217"/>
      <c r="DA18" s="217"/>
      <c r="DB18" s="217"/>
      <c r="DC18" s="218"/>
      <c r="DD18" s="216"/>
      <c r="DE18" s="217"/>
      <c r="DF18" s="217"/>
      <c r="DG18" s="217"/>
      <c r="DH18" s="217"/>
      <c r="DI18" s="217"/>
      <c r="DJ18" s="217"/>
      <c r="DK18" s="218"/>
      <c r="DL18" s="214"/>
      <c r="DM18" s="214"/>
      <c r="DN18" s="214"/>
      <c r="DO18" s="214"/>
      <c r="DP18" s="214"/>
      <c r="DQ18" s="214"/>
      <c r="DR18" s="214"/>
      <c r="DS18" s="214"/>
      <c r="DT18" s="215"/>
      <c r="DU18" s="216">
        <f>DU19</f>
        <v>2996369.63</v>
      </c>
      <c r="DV18" s="217"/>
      <c r="DW18" s="217"/>
      <c r="DX18" s="217"/>
      <c r="DY18" s="217"/>
      <c r="DZ18" s="217"/>
      <c r="EA18" s="217"/>
      <c r="EB18" s="217"/>
      <c r="EC18" s="217"/>
      <c r="ED18" s="217"/>
      <c r="EE18" s="218"/>
      <c r="EF18" s="216"/>
      <c r="EG18" s="217"/>
      <c r="EH18" s="217"/>
      <c r="EI18" s="217"/>
      <c r="EJ18" s="217"/>
      <c r="EK18" s="217"/>
      <c r="EL18" s="217"/>
      <c r="EM18" s="218"/>
      <c r="EN18" s="157"/>
      <c r="EO18" s="158"/>
      <c r="EP18" s="158"/>
      <c r="EQ18" s="158"/>
      <c r="ER18" s="158"/>
      <c r="ES18" s="158"/>
      <c r="ET18" s="158"/>
      <c r="EU18" s="158"/>
      <c r="EV18" s="159"/>
    </row>
    <row r="19" spans="1:152" s="27" customFormat="1" ht="26.25" customHeight="1" thickBot="1">
      <c r="A19" s="148" t="s">
        <v>104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  <c r="U19" s="171" t="s">
        <v>122</v>
      </c>
      <c r="V19" s="158"/>
      <c r="W19" s="158"/>
      <c r="X19" s="158"/>
      <c r="Y19" s="158"/>
      <c r="Z19" s="158"/>
      <c r="AA19" s="158"/>
      <c r="AB19" s="158"/>
      <c r="AC19" s="158"/>
      <c r="AD19" s="157" t="s">
        <v>73</v>
      </c>
      <c r="AE19" s="158"/>
      <c r="AF19" s="158"/>
      <c r="AG19" s="158"/>
      <c r="AH19" s="158"/>
      <c r="AI19" s="158"/>
      <c r="AJ19" s="158"/>
      <c r="AK19" s="158"/>
      <c r="AL19" s="163"/>
      <c r="AM19" s="157" t="s">
        <v>79</v>
      </c>
      <c r="AN19" s="158"/>
      <c r="AO19" s="158"/>
      <c r="AP19" s="158"/>
      <c r="AQ19" s="158"/>
      <c r="AR19" s="158"/>
      <c r="AS19" s="158"/>
      <c r="AT19" s="158"/>
      <c r="AU19" s="163"/>
      <c r="AV19" s="157" t="s">
        <v>105</v>
      </c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63"/>
      <c r="BH19" s="157"/>
      <c r="BI19" s="158"/>
      <c r="BJ19" s="158"/>
      <c r="BK19" s="158"/>
      <c r="BL19" s="158"/>
      <c r="BM19" s="158"/>
      <c r="BN19" s="158"/>
      <c r="BO19" s="158"/>
      <c r="BP19" s="163"/>
      <c r="BQ19" s="168">
        <f>BQ20</f>
        <v>2697476.73</v>
      </c>
      <c r="BR19" s="169"/>
      <c r="BS19" s="169"/>
      <c r="BT19" s="169"/>
      <c r="BU19" s="169"/>
      <c r="BV19" s="169"/>
      <c r="BW19" s="169"/>
      <c r="BX19" s="169"/>
      <c r="BY19" s="169"/>
      <c r="BZ19" s="169"/>
      <c r="CA19" s="170"/>
      <c r="CB19" s="168"/>
      <c r="CC19" s="169"/>
      <c r="CD19" s="169"/>
      <c r="CE19" s="169"/>
      <c r="CF19" s="169"/>
      <c r="CG19" s="169"/>
      <c r="CH19" s="169"/>
      <c r="CI19" s="170"/>
      <c r="CJ19" s="158"/>
      <c r="CK19" s="158"/>
      <c r="CL19" s="158"/>
      <c r="CM19" s="158"/>
      <c r="CN19" s="158"/>
      <c r="CO19" s="158"/>
      <c r="CP19" s="158"/>
      <c r="CQ19" s="158"/>
      <c r="CR19" s="163"/>
      <c r="CS19" s="168">
        <f>CS20</f>
        <v>2974469.63</v>
      </c>
      <c r="CT19" s="169"/>
      <c r="CU19" s="169"/>
      <c r="CV19" s="169"/>
      <c r="CW19" s="169"/>
      <c r="CX19" s="169"/>
      <c r="CY19" s="169"/>
      <c r="CZ19" s="169"/>
      <c r="DA19" s="169"/>
      <c r="DB19" s="169"/>
      <c r="DC19" s="170"/>
      <c r="DD19" s="168"/>
      <c r="DE19" s="169"/>
      <c r="DF19" s="169"/>
      <c r="DG19" s="169"/>
      <c r="DH19" s="169"/>
      <c r="DI19" s="169"/>
      <c r="DJ19" s="169"/>
      <c r="DK19" s="170"/>
      <c r="DL19" s="158"/>
      <c r="DM19" s="158"/>
      <c r="DN19" s="158"/>
      <c r="DO19" s="158"/>
      <c r="DP19" s="158"/>
      <c r="DQ19" s="158"/>
      <c r="DR19" s="158"/>
      <c r="DS19" s="158"/>
      <c r="DT19" s="163"/>
      <c r="DU19" s="168">
        <f>DU20</f>
        <v>2996369.63</v>
      </c>
      <c r="DV19" s="169"/>
      <c r="DW19" s="169"/>
      <c r="DX19" s="169"/>
      <c r="DY19" s="169"/>
      <c r="DZ19" s="169"/>
      <c r="EA19" s="169"/>
      <c r="EB19" s="169"/>
      <c r="EC19" s="169"/>
      <c r="ED19" s="169"/>
      <c r="EE19" s="170"/>
      <c r="EF19" s="168"/>
      <c r="EG19" s="169"/>
      <c r="EH19" s="169"/>
      <c r="EI19" s="169"/>
      <c r="EJ19" s="169"/>
      <c r="EK19" s="169"/>
      <c r="EL19" s="169"/>
      <c r="EM19" s="170"/>
      <c r="EN19" s="157"/>
      <c r="EO19" s="158"/>
      <c r="EP19" s="158"/>
      <c r="EQ19" s="158"/>
      <c r="ER19" s="158"/>
      <c r="ES19" s="158"/>
      <c r="ET19" s="158"/>
      <c r="EU19" s="158"/>
      <c r="EV19" s="159"/>
    </row>
    <row r="20" spans="1:152" s="27" customFormat="1" ht="22.5" customHeight="1" thickBot="1">
      <c r="A20" s="148" t="s">
        <v>233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71" t="s">
        <v>110</v>
      </c>
      <c r="V20" s="158"/>
      <c r="W20" s="158"/>
      <c r="X20" s="158"/>
      <c r="Y20" s="158"/>
      <c r="Z20" s="158"/>
      <c r="AA20" s="158"/>
      <c r="AB20" s="158"/>
      <c r="AC20" s="158"/>
      <c r="AD20" s="157" t="s">
        <v>73</v>
      </c>
      <c r="AE20" s="158"/>
      <c r="AF20" s="158"/>
      <c r="AG20" s="158"/>
      <c r="AH20" s="158"/>
      <c r="AI20" s="158"/>
      <c r="AJ20" s="158"/>
      <c r="AK20" s="158"/>
      <c r="AL20" s="163"/>
      <c r="AM20" s="157" t="s">
        <v>79</v>
      </c>
      <c r="AN20" s="158"/>
      <c r="AO20" s="158"/>
      <c r="AP20" s="158"/>
      <c r="AQ20" s="158"/>
      <c r="AR20" s="158"/>
      <c r="AS20" s="158"/>
      <c r="AT20" s="158"/>
      <c r="AU20" s="163"/>
      <c r="AV20" s="157" t="s">
        <v>106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63"/>
      <c r="BH20" s="157"/>
      <c r="BI20" s="158"/>
      <c r="BJ20" s="158"/>
      <c r="BK20" s="158"/>
      <c r="BL20" s="158"/>
      <c r="BM20" s="158"/>
      <c r="BN20" s="158"/>
      <c r="BO20" s="158"/>
      <c r="BP20" s="163"/>
      <c r="BQ20" s="168">
        <f>BQ21</f>
        <v>2697476.73</v>
      </c>
      <c r="BR20" s="169"/>
      <c r="BS20" s="169"/>
      <c r="BT20" s="169"/>
      <c r="BU20" s="169"/>
      <c r="BV20" s="169"/>
      <c r="BW20" s="169"/>
      <c r="BX20" s="169"/>
      <c r="BY20" s="169"/>
      <c r="BZ20" s="169"/>
      <c r="CA20" s="170"/>
      <c r="CB20" s="168"/>
      <c r="CC20" s="169"/>
      <c r="CD20" s="169"/>
      <c r="CE20" s="169"/>
      <c r="CF20" s="169"/>
      <c r="CG20" s="169"/>
      <c r="CH20" s="169"/>
      <c r="CI20" s="170"/>
      <c r="CJ20" s="158"/>
      <c r="CK20" s="158"/>
      <c r="CL20" s="158"/>
      <c r="CM20" s="158"/>
      <c r="CN20" s="158"/>
      <c r="CO20" s="158"/>
      <c r="CP20" s="158"/>
      <c r="CQ20" s="158"/>
      <c r="CR20" s="163"/>
      <c r="CS20" s="168">
        <f>CS21</f>
        <v>2974469.63</v>
      </c>
      <c r="CT20" s="169"/>
      <c r="CU20" s="169"/>
      <c r="CV20" s="169"/>
      <c r="CW20" s="169"/>
      <c r="CX20" s="169"/>
      <c r="CY20" s="169"/>
      <c r="CZ20" s="169"/>
      <c r="DA20" s="169"/>
      <c r="DB20" s="169"/>
      <c r="DC20" s="170"/>
      <c r="DD20" s="168"/>
      <c r="DE20" s="169"/>
      <c r="DF20" s="169"/>
      <c r="DG20" s="169"/>
      <c r="DH20" s="169"/>
      <c r="DI20" s="169"/>
      <c r="DJ20" s="169"/>
      <c r="DK20" s="170"/>
      <c r="DL20" s="158"/>
      <c r="DM20" s="158"/>
      <c r="DN20" s="158"/>
      <c r="DO20" s="158"/>
      <c r="DP20" s="158"/>
      <c r="DQ20" s="158"/>
      <c r="DR20" s="158"/>
      <c r="DS20" s="158"/>
      <c r="DT20" s="163"/>
      <c r="DU20" s="168">
        <f>DU21</f>
        <v>2996369.63</v>
      </c>
      <c r="DV20" s="169"/>
      <c r="DW20" s="169"/>
      <c r="DX20" s="169"/>
      <c r="DY20" s="169"/>
      <c r="DZ20" s="169"/>
      <c r="EA20" s="169"/>
      <c r="EB20" s="169"/>
      <c r="EC20" s="169"/>
      <c r="ED20" s="169"/>
      <c r="EE20" s="170"/>
      <c r="EF20" s="168"/>
      <c r="EG20" s="169"/>
      <c r="EH20" s="169"/>
      <c r="EI20" s="169"/>
      <c r="EJ20" s="169"/>
      <c r="EK20" s="169"/>
      <c r="EL20" s="169"/>
      <c r="EM20" s="170"/>
      <c r="EN20" s="157"/>
      <c r="EO20" s="158"/>
      <c r="EP20" s="158"/>
      <c r="EQ20" s="158"/>
      <c r="ER20" s="158"/>
      <c r="ES20" s="158"/>
      <c r="ET20" s="158"/>
      <c r="EU20" s="158"/>
      <c r="EV20" s="159"/>
    </row>
    <row r="21" spans="1:152" s="27" customFormat="1" ht="58.5" customHeight="1" thickBot="1">
      <c r="A21" s="148" t="s">
        <v>252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171" t="s">
        <v>156</v>
      </c>
      <c r="V21" s="158"/>
      <c r="W21" s="158"/>
      <c r="X21" s="158"/>
      <c r="Y21" s="158"/>
      <c r="Z21" s="158"/>
      <c r="AA21" s="158"/>
      <c r="AB21" s="158"/>
      <c r="AC21" s="158"/>
      <c r="AD21" s="157" t="s">
        <v>73</v>
      </c>
      <c r="AE21" s="158"/>
      <c r="AF21" s="158"/>
      <c r="AG21" s="158"/>
      <c r="AH21" s="158"/>
      <c r="AI21" s="158"/>
      <c r="AJ21" s="158"/>
      <c r="AK21" s="158"/>
      <c r="AL21" s="163"/>
      <c r="AM21" s="157" t="s">
        <v>79</v>
      </c>
      <c r="AN21" s="158"/>
      <c r="AO21" s="158"/>
      <c r="AP21" s="158"/>
      <c r="AQ21" s="158"/>
      <c r="AR21" s="158"/>
      <c r="AS21" s="158"/>
      <c r="AT21" s="158"/>
      <c r="AU21" s="163"/>
      <c r="AV21" s="157" t="s">
        <v>75</v>
      </c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63"/>
      <c r="BH21" s="157"/>
      <c r="BI21" s="158"/>
      <c r="BJ21" s="158"/>
      <c r="BK21" s="158"/>
      <c r="BL21" s="158"/>
      <c r="BM21" s="158"/>
      <c r="BN21" s="158"/>
      <c r="BO21" s="158"/>
      <c r="BP21" s="163"/>
      <c r="BQ21" s="168">
        <f>BQ22+BQ27+BQ30</f>
        <v>2697476.73</v>
      </c>
      <c r="BR21" s="169"/>
      <c r="BS21" s="169"/>
      <c r="BT21" s="169"/>
      <c r="BU21" s="169"/>
      <c r="BV21" s="169"/>
      <c r="BW21" s="169"/>
      <c r="BX21" s="169"/>
      <c r="BY21" s="169"/>
      <c r="BZ21" s="169"/>
      <c r="CA21" s="170"/>
      <c r="CB21" s="168"/>
      <c r="CC21" s="169"/>
      <c r="CD21" s="169"/>
      <c r="CE21" s="169"/>
      <c r="CF21" s="169"/>
      <c r="CG21" s="169"/>
      <c r="CH21" s="169"/>
      <c r="CI21" s="170"/>
      <c r="CJ21" s="158"/>
      <c r="CK21" s="158"/>
      <c r="CL21" s="158"/>
      <c r="CM21" s="158"/>
      <c r="CN21" s="158"/>
      <c r="CO21" s="158"/>
      <c r="CP21" s="158"/>
      <c r="CQ21" s="158"/>
      <c r="CR21" s="163"/>
      <c r="CS21" s="168">
        <f>CS22+CS27+CS30</f>
        <v>2974469.63</v>
      </c>
      <c r="CT21" s="169"/>
      <c r="CU21" s="169"/>
      <c r="CV21" s="169"/>
      <c r="CW21" s="169"/>
      <c r="CX21" s="169"/>
      <c r="CY21" s="169"/>
      <c r="CZ21" s="169"/>
      <c r="DA21" s="169"/>
      <c r="DB21" s="169"/>
      <c r="DC21" s="170"/>
      <c r="DD21" s="168"/>
      <c r="DE21" s="169"/>
      <c r="DF21" s="169"/>
      <c r="DG21" s="169"/>
      <c r="DH21" s="169"/>
      <c r="DI21" s="169"/>
      <c r="DJ21" s="169"/>
      <c r="DK21" s="170"/>
      <c r="DL21" s="158"/>
      <c r="DM21" s="158"/>
      <c r="DN21" s="158"/>
      <c r="DO21" s="158"/>
      <c r="DP21" s="158"/>
      <c r="DQ21" s="158"/>
      <c r="DR21" s="158"/>
      <c r="DS21" s="158"/>
      <c r="DT21" s="163"/>
      <c r="DU21" s="168">
        <f>DU22+DU27+DU30</f>
        <v>2996369.63</v>
      </c>
      <c r="DV21" s="169"/>
      <c r="DW21" s="169"/>
      <c r="DX21" s="169"/>
      <c r="DY21" s="169"/>
      <c r="DZ21" s="169"/>
      <c r="EA21" s="169"/>
      <c r="EB21" s="169"/>
      <c r="EC21" s="169"/>
      <c r="ED21" s="169"/>
      <c r="EE21" s="170"/>
      <c r="EF21" s="168"/>
      <c r="EG21" s="169"/>
      <c r="EH21" s="169"/>
      <c r="EI21" s="169"/>
      <c r="EJ21" s="169"/>
      <c r="EK21" s="169"/>
      <c r="EL21" s="169"/>
      <c r="EM21" s="170"/>
      <c r="EN21" s="157"/>
      <c r="EO21" s="158"/>
      <c r="EP21" s="158"/>
      <c r="EQ21" s="158"/>
      <c r="ER21" s="158"/>
      <c r="ES21" s="158"/>
      <c r="ET21" s="158"/>
      <c r="EU21" s="158"/>
      <c r="EV21" s="159"/>
    </row>
    <row r="22" spans="1:152" s="27" customFormat="1" ht="59.25" customHeight="1" thickBot="1">
      <c r="A22" s="148" t="s">
        <v>107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71" t="s">
        <v>157</v>
      </c>
      <c r="V22" s="158"/>
      <c r="W22" s="158"/>
      <c r="X22" s="158"/>
      <c r="Y22" s="158"/>
      <c r="Z22" s="158"/>
      <c r="AA22" s="158"/>
      <c r="AB22" s="158"/>
      <c r="AC22" s="158"/>
      <c r="AD22" s="157" t="s">
        <v>73</v>
      </c>
      <c r="AE22" s="158"/>
      <c r="AF22" s="158"/>
      <c r="AG22" s="158"/>
      <c r="AH22" s="158"/>
      <c r="AI22" s="158"/>
      <c r="AJ22" s="158"/>
      <c r="AK22" s="158"/>
      <c r="AL22" s="163"/>
      <c r="AM22" s="157" t="s">
        <v>79</v>
      </c>
      <c r="AN22" s="158"/>
      <c r="AO22" s="158"/>
      <c r="AP22" s="158"/>
      <c r="AQ22" s="158"/>
      <c r="AR22" s="158"/>
      <c r="AS22" s="158"/>
      <c r="AT22" s="158"/>
      <c r="AU22" s="163"/>
      <c r="AV22" s="157" t="s">
        <v>75</v>
      </c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63"/>
      <c r="BH22" s="157" t="s">
        <v>108</v>
      </c>
      <c r="BI22" s="158"/>
      <c r="BJ22" s="158"/>
      <c r="BK22" s="158"/>
      <c r="BL22" s="158"/>
      <c r="BM22" s="158"/>
      <c r="BN22" s="158"/>
      <c r="BO22" s="158"/>
      <c r="BP22" s="163"/>
      <c r="BQ22" s="168">
        <f>BQ23</f>
        <v>2105638.47</v>
      </c>
      <c r="BR22" s="169"/>
      <c r="BS22" s="169"/>
      <c r="BT22" s="169"/>
      <c r="BU22" s="169"/>
      <c r="BV22" s="169"/>
      <c r="BW22" s="169"/>
      <c r="BX22" s="169"/>
      <c r="BY22" s="169"/>
      <c r="BZ22" s="169"/>
      <c r="CA22" s="170"/>
      <c r="CB22" s="168"/>
      <c r="CC22" s="169"/>
      <c r="CD22" s="169"/>
      <c r="CE22" s="169"/>
      <c r="CF22" s="169"/>
      <c r="CG22" s="169"/>
      <c r="CH22" s="169"/>
      <c r="CI22" s="170"/>
      <c r="CJ22" s="158"/>
      <c r="CK22" s="158"/>
      <c r="CL22" s="158"/>
      <c r="CM22" s="158"/>
      <c r="CN22" s="158"/>
      <c r="CO22" s="158"/>
      <c r="CP22" s="158"/>
      <c r="CQ22" s="158"/>
      <c r="CR22" s="163"/>
      <c r="CS22" s="168">
        <f>CS23</f>
        <v>2105638.47</v>
      </c>
      <c r="CT22" s="169"/>
      <c r="CU22" s="169"/>
      <c r="CV22" s="169"/>
      <c r="CW22" s="169"/>
      <c r="CX22" s="169"/>
      <c r="CY22" s="169"/>
      <c r="CZ22" s="169"/>
      <c r="DA22" s="169"/>
      <c r="DB22" s="169"/>
      <c r="DC22" s="170"/>
      <c r="DD22" s="168"/>
      <c r="DE22" s="169"/>
      <c r="DF22" s="169"/>
      <c r="DG22" s="169"/>
      <c r="DH22" s="169"/>
      <c r="DI22" s="169"/>
      <c r="DJ22" s="169"/>
      <c r="DK22" s="170"/>
      <c r="DL22" s="158"/>
      <c r="DM22" s="158"/>
      <c r="DN22" s="158"/>
      <c r="DO22" s="158"/>
      <c r="DP22" s="158"/>
      <c r="DQ22" s="158"/>
      <c r="DR22" s="158"/>
      <c r="DS22" s="158"/>
      <c r="DT22" s="163"/>
      <c r="DU22" s="168">
        <f>DU23</f>
        <v>2105638.47</v>
      </c>
      <c r="DV22" s="169"/>
      <c r="DW22" s="169"/>
      <c r="DX22" s="169"/>
      <c r="DY22" s="169"/>
      <c r="DZ22" s="169"/>
      <c r="EA22" s="169"/>
      <c r="EB22" s="169"/>
      <c r="EC22" s="169"/>
      <c r="ED22" s="169"/>
      <c r="EE22" s="170"/>
      <c r="EF22" s="168"/>
      <c r="EG22" s="169"/>
      <c r="EH22" s="169"/>
      <c r="EI22" s="169"/>
      <c r="EJ22" s="169"/>
      <c r="EK22" s="169"/>
      <c r="EL22" s="169"/>
      <c r="EM22" s="170"/>
      <c r="EN22" s="157"/>
      <c r="EO22" s="158"/>
      <c r="EP22" s="158"/>
      <c r="EQ22" s="158"/>
      <c r="ER22" s="158"/>
      <c r="ES22" s="158"/>
      <c r="ET22" s="158"/>
      <c r="EU22" s="158"/>
      <c r="EV22" s="159"/>
    </row>
    <row r="23" spans="1:152" s="27" customFormat="1" ht="26.25" customHeight="1" thickBot="1">
      <c r="A23" s="148" t="s">
        <v>109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9"/>
      <c r="U23" s="171" t="s">
        <v>158</v>
      </c>
      <c r="V23" s="158"/>
      <c r="W23" s="158"/>
      <c r="X23" s="158"/>
      <c r="Y23" s="158"/>
      <c r="Z23" s="158"/>
      <c r="AA23" s="158"/>
      <c r="AB23" s="158"/>
      <c r="AC23" s="158"/>
      <c r="AD23" s="157" t="s">
        <v>73</v>
      </c>
      <c r="AE23" s="158"/>
      <c r="AF23" s="158"/>
      <c r="AG23" s="158"/>
      <c r="AH23" s="158"/>
      <c r="AI23" s="158"/>
      <c r="AJ23" s="158"/>
      <c r="AK23" s="158"/>
      <c r="AL23" s="163"/>
      <c r="AM23" s="157" t="s">
        <v>79</v>
      </c>
      <c r="AN23" s="158"/>
      <c r="AO23" s="158"/>
      <c r="AP23" s="158"/>
      <c r="AQ23" s="158"/>
      <c r="AR23" s="158"/>
      <c r="AS23" s="158"/>
      <c r="AT23" s="158"/>
      <c r="AU23" s="163"/>
      <c r="AV23" s="157" t="s">
        <v>75</v>
      </c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63"/>
      <c r="BH23" s="157" t="s">
        <v>110</v>
      </c>
      <c r="BI23" s="158"/>
      <c r="BJ23" s="158"/>
      <c r="BK23" s="158"/>
      <c r="BL23" s="158"/>
      <c r="BM23" s="158"/>
      <c r="BN23" s="158"/>
      <c r="BO23" s="158"/>
      <c r="BP23" s="163"/>
      <c r="BQ23" s="168">
        <f>BQ24+BQ25+BQ26</f>
        <v>2105638.47</v>
      </c>
      <c r="BR23" s="169"/>
      <c r="BS23" s="169"/>
      <c r="BT23" s="169"/>
      <c r="BU23" s="169"/>
      <c r="BV23" s="169"/>
      <c r="BW23" s="169"/>
      <c r="BX23" s="169"/>
      <c r="BY23" s="169"/>
      <c r="BZ23" s="169"/>
      <c r="CA23" s="170"/>
      <c r="CB23" s="168"/>
      <c r="CC23" s="169"/>
      <c r="CD23" s="169"/>
      <c r="CE23" s="169"/>
      <c r="CF23" s="169"/>
      <c r="CG23" s="169"/>
      <c r="CH23" s="169"/>
      <c r="CI23" s="170"/>
      <c r="CJ23" s="158"/>
      <c r="CK23" s="158"/>
      <c r="CL23" s="158"/>
      <c r="CM23" s="158"/>
      <c r="CN23" s="158"/>
      <c r="CO23" s="158"/>
      <c r="CP23" s="158"/>
      <c r="CQ23" s="158"/>
      <c r="CR23" s="163"/>
      <c r="CS23" s="168">
        <f>CS24+CS25+CS26</f>
        <v>2105638.47</v>
      </c>
      <c r="CT23" s="169"/>
      <c r="CU23" s="169"/>
      <c r="CV23" s="169"/>
      <c r="CW23" s="169"/>
      <c r="CX23" s="169"/>
      <c r="CY23" s="169"/>
      <c r="CZ23" s="169"/>
      <c r="DA23" s="169"/>
      <c r="DB23" s="169"/>
      <c r="DC23" s="170"/>
      <c r="DD23" s="168"/>
      <c r="DE23" s="169"/>
      <c r="DF23" s="169"/>
      <c r="DG23" s="169"/>
      <c r="DH23" s="169"/>
      <c r="DI23" s="169"/>
      <c r="DJ23" s="169"/>
      <c r="DK23" s="170"/>
      <c r="DL23" s="158"/>
      <c r="DM23" s="158"/>
      <c r="DN23" s="158"/>
      <c r="DO23" s="158"/>
      <c r="DP23" s="158"/>
      <c r="DQ23" s="158"/>
      <c r="DR23" s="158"/>
      <c r="DS23" s="158"/>
      <c r="DT23" s="163"/>
      <c r="DU23" s="168">
        <f>DU24+DU25+DU26</f>
        <v>2105638.47</v>
      </c>
      <c r="DV23" s="169"/>
      <c r="DW23" s="169"/>
      <c r="DX23" s="169"/>
      <c r="DY23" s="169"/>
      <c r="DZ23" s="169"/>
      <c r="EA23" s="169"/>
      <c r="EB23" s="169"/>
      <c r="EC23" s="169"/>
      <c r="ED23" s="169"/>
      <c r="EE23" s="170"/>
      <c r="EF23" s="168"/>
      <c r="EG23" s="169"/>
      <c r="EH23" s="169"/>
      <c r="EI23" s="169"/>
      <c r="EJ23" s="169"/>
      <c r="EK23" s="169"/>
      <c r="EL23" s="169"/>
      <c r="EM23" s="170"/>
      <c r="EN23" s="157"/>
      <c r="EO23" s="158"/>
      <c r="EP23" s="158"/>
      <c r="EQ23" s="158"/>
      <c r="ER23" s="158"/>
      <c r="ES23" s="158"/>
      <c r="ET23" s="158"/>
      <c r="EU23" s="158"/>
      <c r="EV23" s="159"/>
    </row>
    <row r="24" spans="1:152" s="27" customFormat="1" ht="24.75" customHeight="1" thickBot="1">
      <c r="A24" s="148" t="s">
        <v>111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  <c r="U24" s="171" t="s">
        <v>159</v>
      </c>
      <c r="V24" s="158"/>
      <c r="W24" s="158"/>
      <c r="X24" s="158"/>
      <c r="Y24" s="158"/>
      <c r="Z24" s="158"/>
      <c r="AA24" s="158"/>
      <c r="AB24" s="158"/>
      <c r="AC24" s="158"/>
      <c r="AD24" s="157" t="s">
        <v>73</v>
      </c>
      <c r="AE24" s="158"/>
      <c r="AF24" s="158"/>
      <c r="AG24" s="158"/>
      <c r="AH24" s="158"/>
      <c r="AI24" s="158"/>
      <c r="AJ24" s="158"/>
      <c r="AK24" s="158"/>
      <c r="AL24" s="163"/>
      <c r="AM24" s="157" t="s">
        <v>79</v>
      </c>
      <c r="AN24" s="158"/>
      <c r="AO24" s="158"/>
      <c r="AP24" s="158"/>
      <c r="AQ24" s="158"/>
      <c r="AR24" s="158"/>
      <c r="AS24" s="158"/>
      <c r="AT24" s="158"/>
      <c r="AU24" s="163"/>
      <c r="AV24" s="157" t="s">
        <v>75</v>
      </c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63"/>
      <c r="BH24" s="157" t="s">
        <v>76</v>
      </c>
      <c r="BI24" s="158"/>
      <c r="BJ24" s="158"/>
      <c r="BK24" s="158"/>
      <c r="BL24" s="158"/>
      <c r="BM24" s="158"/>
      <c r="BN24" s="158"/>
      <c r="BO24" s="158"/>
      <c r="BP24" s="163"/>
      <c r="BQ24" s="168">
        <v>1605713.11</v>
      </c>
      <c r="BR24" s="169"/>
      <c r="BS24" s="169"/>
      <c r="BT24" s="169"/>
      <c r="BU24" s="169"/>
      <c r="BV24" s="169"/>
      <c r="BW24" s="169"/>
      <c r="BX24" s="169"/>
      <c r="BY24" s="169"/>
      <c r="BZ24" s="169"/>
      <c r="CA24" s="170"/>
      <c r="CB24" s="168"/>
      <c r="CC24" s="169"/>
      <c r="CD24" s="169"/>
      <c r="CE24" s="169"/>
      <c r="CF24" s="169"/>
      <c r="CG24" s="169"/>
      <c r="CH24" s="169"/>
      <c r="CI24" s="170"/>
      <c r="CJ24" s="158"/>
      <c r="CK24" s="158"/>
      <c r="CL24" s="158"/>
      <c r="CM24" s="158"/>
      <c r="CN24" s="158"/>
      <c r="CO24" s="158"/>
      <c r="CP24" s="158"/>
      <c r="CQ24" s="158"/>
      <c r="CR24" s="163"/>
      <c r="CS24" s="168">
        <v>1605713.11</v>
      </c>
      <c r="CT24" s="169"/>
      <c r="CU24" s="169"/>
      <c r="CV24" s="169"/>
      <c r="CW24" s="169"/>
      <c r="CX24" s="169"/>
      <c r="CY24" s="169"/>
      <c r="CZ24" s="169"/>
      <c r="DA24" s="169"/>
      <c r="DB24" s="169"/>
      <c r="DC24" s="170"/>
      <c r="DD24" s="168"/>
      <c r="DE24" s="169"/>
      <c r="DF24" s="169"/>
      <c r="DG24" s="169"/>
      <c r="DH24" s="169"/>
      <c r="DI24" s="169"/>
      <c r="DJ24" s="169"/>
      <c r="DK24" s="170"/>
      <c r="DL24" s="158"/>
      <c r="DM24" s="158"/>
      <c r="DN24" s="158"/>
      <c r="DO24" s="158"/>
      <c r="DP24" s="158"/>
      <c r="DQ24" s="158"/>
      <c r="DR24" s="158"/>
      <c r="DS24" s="158"/>
      <c r="DT24" s="163"/>
      <c r="DU24" s="168">
        <v>1605713.11</v>
      </c>
      <c r="DV24" s="169"/>
      <c r="DW24" s="169"/>
      <c r="DX24" s="169"/>
      <c r="DY24" s="169"/>
      <c r="DZ24" s="169"/>
      <c r="EA24" s="169"/>
      <c r="EB24" s="169"/>
      <c r="EC24" s="169"/>
      <c r="ED24" s="169"/>
      <c r="EE24" s="170"/>
      <c r="EF24" s="168"/>
      <c r="EG24" s="169"/>
      <c r="EH24" s="169"/>
      <c r="EI24" s="169"/>
      <c r="EJ24" s="169"/>
      <c r="EK24" s="169"/>
      <c r="EL24" s="169"/>
      <c r="EM24" s="170"/>
      <c r="EN24" s="157"/>
      <c r="EO24" s="158"/>
      <c r="EP24" s="158"/>
      <c r="EQ24" s="158"/>
      <c r="ER24" s="158"/>
      <c r="ES24" s="158"/>
      <c r="ET24" s="158"/>
      <c r="EU24" s="158"/>
      <c r="EV24" s="159"/>
    </row>
    <row r="25" spans="1:152" s="26" customFormat="1" ht="35.25" customHeight="1" thickBot="1">
      <c r="A25" s="265" t="s">
        <v>231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1"/>
      <c r="U25" s="150"/>
      <c r="V25" s="143"/>
      <c r="W25" s="143"/>
      <c r="X25" s="143"/>
      <c r="Y25" s="143"/>
      <c r="Z25" s="143"/>
      <c r="AA25" s="143"/>
      <c r="AB25" s="143"/>
      <c r="AC25" s="143"/>
      <c r="AD25" s="151" t="str">
        <f>AD17</f>
        <v>01</v>
      </c>
      <c r="AE25" s="143"/>
      <c r="AF25" s="143"/>
      <c r="AG25" s="143"/>
      <c r="AH25" s="143"/>
      <c r="AI25" s="143"/>
      <c r="AJ25" s="143"/>
      <c r="AK25" s="143"/>
      <c r="AL25" s="144"/>
      <c r="AM25" s="151" t="s">
        <v>79</v>
      </c>
      <c r="AN25" s="143"/>
      <c r="AO25" s="143"/>
      <c r="AP25" s="143"/>
      <c r="AQ25" s="143"/>
      <c r="AR25" s="143"/>
      <c r="AS25" s="143"/>
      <c r="AT25" s="143"/>
      <c r="AU25" s="144"/>
      <c r="AV25" s="151" t="str">
        <f>AV17</f>
        <v>7640000210</v>
      </c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4"/>
      <c r="BH25" s="151" t="s">
        <v>223</v>
      </c>
      <c r="BI25" s="143"/>
      <c r="BJ25" s="143"/>
      <c r="BK25" s="143"/>
      <c r="BL25" s="143"/>
      <c r="BM25" s="143"/>
      <c r="BN25" s="143"/>
      <c r="BO25" s="143"/>
      <c r="BP25" s="144"/>
      <c r="BQ25" s="140">
        <v>15000</v>
      </c>
      <c r="BR25" s="262"/>
      <c r="BS25" s="262"/>
      <c r="BT25" s="262"/>
      <c r="BU25" s="262"/>
      <c r="BV25" s="262"/>
      <c r="BW25" s="262"/>
      <c r="BX25" s="262"/>
      <c r="BY25" s="262"/>
      <c r="BZ25" s="262"/>
      <c r="CA25" s="263"/>
      <c r="CB25" s="264"/>
      <c r="CC25" s="141"/>
      <c r="CD25" s="141"/>
      <c r="CE25" s="141"/>
      <c r="CF25" s="141"/>
      <c r="CG25" s="141"/>
      <c r="CH25" s="141"/>
      <c r="CI25" s="142"/>
      <c r="CJ25" s="143"/>
      <c r="CK25" s="143"/>
      <c r="CL25" s="143"/>
      <c r="CM25" s="143"/>
      <c r="CN25" s="143"/>
      <c r="CO25" s="143"/>
      <c r="CP25" s="143"/>
      <c r="CQ25" s="143"/>
      <c r="CR25" s="144"/>
      <c r="CS25" s="140">
        <v>15000</v>
      </c>
      <c r="CT25" s="262"/>
      <c r="CU25" s="262"/>
      <c r="CV25" s="262"/>
      <c r="CW25" s="262"/>
      <c r="CX25" s="262"/>
      <c r="CY25" s="262"/>
      <c r="CZ25" s="262"/>
      <c r="DA25" s="262"/>
      <c r="DB25" s="262"/>
      <c r="DC25" s="263"/>
      <c r="DD25" s="264"/>
      <c r="DE25" s="141"/>
      <c r="DF25" s="141"/>
      <c r="DG25" s="141"/>
      <c r="DH25" s="141"/>
      <c r="DI25" s="141"/>
      <c r="DJ25" s="141"/>
      <c r="DK25" s="142"/>
      <c r="DL25" s="143"/>
      <c r="DM25" s="143"/>
      <c r="DN25" s="143"/>
      <c r="DO25" s="143"/>
      <c r="DP25" s="143"/>
      <c r="DQ25" s="143"/>
      <c r="DR25" s="143"/>
      <c r="DS25" s="143"/>
      <c r="DT25" s="144"/>
      <c r="DU25" s="140">
        <v>15000</v>
      </c>
      <c r="DV25" s="262"/>
      <c r="DW25" s="262"/>
      <c r="DX25" s="262"/>
      <c r="DY25" s="262"/>
      <c r="DZ25" s="262"/>
      <c r="EA25" s="262"/>
      <c r="EB25" s="262"/>
      <c r="EC25" s="262"/>
      <c r="ED25" s="262"/>
      <c r="EE25" s="263"/>
      <c r="EF25" s="264"/>
      <c r="EG25" s="141"/>
      <c r="EH25" s="141"/>
      <c r="EI25" s="141"/>
      <c r="EJ25" s="141"/>
      <c r="EK25" s="141"/>
      <c r="EL25" s="141"/>
      <c r="EM25" s="142"/>
      <c r="EN25" s="143"/>
      <c r="EO25" s="143"/>
      <c r="EP25" s="143"/>
      <c r="EQ25" s="143"/>
      <c r="ER25" s="143"/>
      <c r="ES25" s="143"/>
      <c r="ET25" s="143"/>
      <c r="EU25" s="143"/>
      <c r="EV25" s="144"/>
    </row>
    <row r="26" spans="1:152" s="27" customFormat="1" ht="47.25" customHeight="1" thickBot="1">
      <c r="A26" s="160" t="s">
        <v>112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  <c r="U26" s="171" t="s">
        <v>160</v>
      </c>
      <c r="V26" s="158"/>
      <c r="W26" s="158"/>
      <c r="X26" s="158"/>
      <c r="Y26" s="158"/>
      <c r="Z26" s="158"/>
      <c r="AA26" s="158"/>
      <c r="AB26" s="158"/>
      <c r="AC26" s="158"/>
      <c r="AD26" s="157" t="s">
        <v>73</v>
      </c>
      <c r="AE26" s="158"/>
      <c r="AF26" s="158"/>
      <c r="AG26" s="158"/>
      <c r="AH26" s="158"/>
      <c r="AI26" s="158"/>
      <c r="AJ26" s="158"/>
      <c r="AK26" s="158"/>
      <c r="AL26" s="163"/>
      <c r="AM26" s="157" t="s">
        <v>79</v>
      </c>
      <c r="AN26" s="158"/>
      <c r="AO26" s="158"/>
      <c r="AP26" s="158"/>
      <c r="AQ26" s="158"/>
      <c r="AR26" s="158"/>
      <c r="AS26" s="158"/>
      <c r="AT26" s="158"/>
      <c r="AU26" s="163"/>
      <c r="AV26" s="157" t="s">
        <v>75</v>
      </c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63"/>
      <c r="BH26" s="157" t="s">
        <v>78</v>
      </c>
      <c r="BI26" s="158"/>
      <c r="BJ26" s="158"/>
      <c r="BK26" s="158"/>
      <c r="BL26" s="158"/>
      <c r="BM26" s="158"/>
      <c r="BN26" s="158"/>
      <c r="BO26" s="158"/>
      <c r="BP26" s="163"/>
      <c r="BQ26" s="168">
        <v>484925.36</v>
      </c>
      <c r="BR26" s="169"/>
      <c r="BS26" s="169"/>
      <c r="BT26" s="169"/>
      <c r="BU26" s="169"/>
      <c r="BV26" s="169"/>
      <c r="BW26" s="169"/>
      <c r="BX26" s="169"/>
      <c r="BY26" s="169"/>
      <c r="BZ26" s="169"/>
      <c r="CA26" s="170"/>
      <c r="CB26" s="168"/>
      <c r="CC26" s="169"/>
      <c r="CD26" s="169"/>
      <c r="CE26" s="169"/>
      <c r="CF26" s="169"/>
      <c r="CG26" s="169"/>
      <c r="CH26" s="169"/>
      <c r="CI26" s="170"/>
      <c r="CJ26" s="158"/>
      <c r="CK26" s="158"/>
      <c r="CL26" s="158"/>
      <c r="CM26" s="158"/>
      <c r="CN26" s="158"/>
      <c r="CO26" s="158"/>
      <c r="CP26" s="158"/>
      <c r="CQ26" s="158"/>
      <c r="CR26" s="163"/>
      <c r="CS26" s="168">
        <v>484925.36</v>
      </c>
      <c r="CT26" s="169"/>
      <c r="CU26" s="169"/>
      <c r="CV26" s="169"/>
      <c r="CW26" s="169"/>
      <c r="CX26" s="169"/>
      <c r="CY26" s="169"/>
      <c r="CZ26" s="169"/>
      <c r="DA26" s="169"/>
      <c r="DB26" s="169"/>
      <c r="DC26" s="170"/>
      <c r="DD26" s="168"/>
      <c r="DE26" s="169"/>
      <c r="DF26" s="169"/>
      <c r="DG26" s="169"/>
      <c r="DH26" s="169"/>
      <c r="DI26" s="169"/>
      <c r="DJ26" s="169"/>
      <c r="DK26" s="170"/>
      <c r="DL26" s="158"/>
      <c r="DM26" s="158"/>
      <c r="DN26" s="158"/>
      <c r="DO26" s="158"/>
      <c r="DP26" s="158"/>
      <c r="DQ26" s="158"/>
      <c r="DR26" s="158"/>
      <c r="DS26" s="158"/>
      <c r="DT26" s="163"/>
      <c r="DU26" s="168">
        <v>484925.36</v>
      </c>
      <c r="DV26" s="169"/>
      <c r="DW26" s="169"/>
      <c r="DX26" s="169"/>
      <c r="DY26" s="169"/>
      <c r="DZ26" s="169"/>
      <c r="EA26" s="169"/>
      <c r="EB26" s="169"/>
      <c r="EC26" s="169"/>
      <c r="ED26" s="169"/>
      <c r="EE26" s="170"/>
      <c r="EF26" s="168"/>
      <c r="EG26" s="169"/>
      <c r="EH26" s="169"/>
      <c r="EI26" s="169"/>
      <c r="EJ26" s="169"/>
      <c r="EK26" s="169"/>
      <c r="EL26" s="169"/>
      <c r="EM26" s="170"/>
      <c r="EN26" s="157"/>
      <c r="EO26" s="158"/>
      <c r="EP26" s="158"/>
      <c r="EQ26" s="158"/>
      <c r="ER26" s="158"/>
      <c r="ES26" s="158"/>
      <c r="ET26" s="158"/>
      <c r="EU26" s="158"/>
      <c r="EV26" s="159"/>
    </row>
    <row r="27" spans="1:152" s="27" customFormat="1" ht="22.5" customHeight="1" thickBot="1">
      <c r="A27" s="160" t="s">
        <v>114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171" t="s">
        <v>161</v>
      </c>
      <c r="V27" s="158"/>
      <c r="W27" s="158"/>
      <c r="X27" s="158"/>
      <c r="Y27" s="158"/>
      <c r="Z27" s="158"/>
      <c r="AA27" s="158"/>
      <c r="AB27" s="158"/>
      <c r="AC27" s="158"/>
      <c r="AD27" s="157" t="s">
        <v>73</v>
      </c>
      <c r="AE27" s="158"/>
      <c r="AF27" s="158"/>
      <c r="AG27" s="158"/>
      <c r="AH27" s="158"/>
      <c r="AI27" s="158"/>
      <c r="AJ27" s="158"/>
      <c r="AK27" s="158"/>
      <c r="AL27" s="163"/>
      <c r="AM27" s="157" t="s">
        <v>79</v>
      </c>
      <c r="AN27" s="158"/>
      <c r="AO27" s="158"/>
      <c r="AP27" s="158"/>
      <c r="AQ27" s="158"/>
      <c r="AR27" s="158"/>
      <c r="AS27" s="158"/>
      <c r="AT27" s="158"/>
      <c r="AU27" s="163"/>
      <c r="AV27" s="157" t="s">
        <v>75</v>
      </c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63"/>
      <c r="BH27" s="157" t="s">
        <v>115</v>
      </c>
      <c r="BI27" s="158"/>
      <c r="BJ27" s="158"/>
      <c r="BK27" s="158"/>
      <c r="BL27" s="158"/>
      <c r="BM27" s="158"/>
      <c r="BN27" s="158"/>
      <c r="BO27" s="158"/>
      <c r="BP27" s="163"/>
      <c r="BQ27" s="168">
        <f>BQ28</f>
        <v>555555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70"/>
      <c r="CB27" s="168"/>
      <c r="CC27" s="169"/>
      <c r="CD27" s="169"/>
      <c r="CE27" s="169"/>
      <c r="CF27" s="169"/>
      <c r="CG27" s="169"/>
      <c r="CH27" s="169"/>
      <c r="CI27" s="170"/>
      <c r="CJ27" s="158"/>
      <c r="CK27" s="158"/>
      <c r="CL27" s="158"/>
      <c r="CM27" s="158"/>
      <c r="CN27" s="158"/>
      <c r="CO27" s="158"/>
      <c r="CP27" s="158"/>
      <c r="CQ27" s="158"/>
      <c r="CR27" s="163"/>
      <c r="CS27" s="168">
        <f>CS28</f>
        <v>832547.9</v>
      </c>
      <c r="CT27" s="169"/>
      <c r="CU27" s="169"/>
      <c r="CV27" s="169"/>
      <c r="CW27" s="169"/>
      <c r="CX27" s="169"/>
      <c r="CY27" s="169"/>
      <c r="CZ27" s="169"/>
      <c r="DA27" s="169"/>
      <c r="DB27" s="169"/>
      <c r="DC27" s="170"/>
      <c r="DD27" s="168"/>
      <c r="DE27" s="169"/>
      <c r="DF27" s="169"/>
      <c r="DG27" s="169"/>
      <c r="DH27" s="169"/>
      <c r="DI27" s="169"/>
      <c r="DJ27" s="169"/>
      <c r="DK27" s="170"/>
      <c r="DL27" s="158"/>
      <c r="DM27" s="158"/>
      <c r="DN27" s="158"/>
      <c r="DO27" s="158"/>
      <c r="DP27" s="158"/>
      <c r="DQ27" s="158"/>
      <c r="DR27" s="158"/>
      <c r="DS27" s="158"/>
      <c r="DT27" s="163"/>
      <c r="DU27" s="168">
        <f>DU28</f>
        <v>854447.9</v>
      </c>
      <c r="DV27" s="169"/>
      <c r="DW27" s="169"/>
      <c r="DX27" s="169"/>
      <c r="DY27" s="169"/>
      <c r="DZ27" s="169"/>
      <c r="EA27" s="169"/>
      <c r="EB27" s="169"/>
      <c r="EC27" s="169"/>
      <c r="ED27" s="169"/>
      <c r="EE27" s="170"/>
      <c r="EF27" s="168"/>
      <c r="EG27" s="169"/>
      <c r="EH27" s="169"/>
      <c r="EI27" s="169"/>
      <c r="EJ27" s="169"/>
      <c r="EK27" s="169"/>
      <c r="EL27" s="169"/>
      <c r="EM27" s="170"/>
      <c r="EN27" s="157"/>
      <c r="EO27" s="158"/>
      <c r="EP27" s="158"/>
      <c r="EQ27" s="158"/>
      <c r="ER27" s="158"/>
      <c r="ES27" s="158"/>
      <c r="ET27" s="158"/>
      <c r="EU27" s="158"/>
      <c r="EV27" s="159"/>
    </row>
    <row r="28" spans="1:152" s="27" customFormat="1" ht="39.75" customHeight="1" thickBot="1">
      <c r="A28" s="148" t="s">
        <v>271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  <c r="U28" s="171" t="s">
        <v>162</v>
      </c>
      <c r="V28" s="158"/>
      <c r="W28" s="158"/>
      <c r="X28" s="158"/>
      <c r="Y28" s="158"/>
      <c r="Z28" s="158"/>
      <c r="AA28" s="158"/>
      <c r="AB28" s="158"/>
      <c r="AC28" s="158"/>
      <c r="AD28" s="157" t="s">
        <v>73</v>
      </c>
      <c r="AE28" s="158"/>
      <c r="AF28" s="158"/>
      <c r="AG28" s="158"/>
      <c r="AH28" s="158"/>
      <c r="AI28" s="158"/>
      <c r="AJ28" s="158"/>
      <c r="AK28" s="158"/>
      <c r="AL28" s="163"/>
      <c r="AM28" s="157" t="s">
        <v>79</v>
      </c>
      <c r="AN28" s="158"/>
      <c r="AO28" s="158"/>
      <c r="AP28" s="158"/>
      <c r="AQ28" s="158"/>
      <c r="AR28" s="158"/>
      <c r="AS28" s="158"/>
      <c r="AT28" s="158"/>
      <c r="AU28" s="163"/>
      <c r="AV28" s="157" t="s">
        <v>75</v>
      </c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63"/>
      <c r="BH28" s="157" t="s">
        <v>117</v>
      </c>
      <c r="BI28" s="158"/>
      <c r="BJ28" s="158"/>
      <c r="BK28" s="158"/>
      <c r="BL28" s="158"/>
      <c r="BM28" s="158"/>
      <c r="BN28" s="158"/>
      <c r="BO28" s="158"/>
      <c r="BP28" s="163"/>
      <c r="BQ28" s="168">
        <f>BQ29</f>
        <v>555555</v>
      </c>
      <c r="BR28" s="169"/>
      <c r="BS28" s="169"/>
      <c r="BT28" s="169"/>
      <c r="BU28" s="169"/>
      <c r="BV28" s="169"/>
      <c r="BW28" s="169"/>
      <c r="BX28" s="169"/>
      <c r="BY28" s="169"/>
      <c r="BZ28" s="169"/>
      <c r="CA28" s="170"/>
      <c r="CB28" s="168"/>
      <c r="CC28" s="169"/>
      <c r="CD28" s="169"/>
      <c r="CE28" s="169"/>
      <c r="CF28" s="169"/>
      <c r="CG28" s="169"/>
      <c r="CH28" s="169"/>
      <c r="CI28" s="170"/>
      <c r="CJ28" s="158"/>
      <c r="CK28" s="158"/>
      <c r="CL28" s="158"/>
      <c r="CM28" s="158"/>
      <c r="CN28" s="158"/>
      <c r="CO28" s="158"/>
      <c r="CP28" s="158"/>
      <c r="CQ28" s="158"/>
      <c r="CR28" s="163"/>
      <c r="CS28" s="168">
        <f>CS29</f>
        <v>832547.9</v>
      </c>
      <c r="CT28" s="169"/>
      <c r="CU28" s="169"/>
      <c r="CV28" s="169"/>
      <c r="CW28" s="169"/>
      <c r="CX28" s="169"/>
      <c r="CY28" s="169"/>
      <c r="CZ28" s="169"/>
      <c r="DA28" s="169"/>
      <c r="DB28" s="169"/>
      <c r="DC28" s="170"/>
      <c r="DD28" s="168"/>
      <c r="DE28" s="169"/>
      <c r="DF28" s="169"/>
      <c r="DG28" s="169"/>
      <c r="DH28" s="169"/>
      <c r="DI28" s="169"/>
      <c r="DJ28" s="169"/>
      <c r="DK28" s="170"/>
      <c r="DL28" s="158"/>
      <c r="DM28" s="158"/>
      <c r="DN28" s="158"/>
      <c r="DO28" s="158"/>
      <c r="DP28" s="158"/>
      <c r="DQ28" s="158"/>
      <c r="DR28" s="158"/>
      <c r="DS28" s="158"/>
      <c r="DT28" s="163"/>
      <c r="DU28" s="168">
        <f>DU29</f>
        <v>854447.9</v>
      </c>
      <c r="DV28" s="169"/>
      <c r="DW28" s="169"/>
      <c r="DX28" s="169"/>
      <c r="DY28" s="169"/>
      <c r="DZ28" s="169"/>
      <c r="EA28" s="169"/>
      <c r="EB28" s="169"/>
      <c r="EC28" s="169"/>
      <c r="ED28" s="169"/>
      <c r="EE28" s="170"/>
      <c r="EF28" s="168"/>
      <c r="EG28" s="169"/>
      <c r="EH28" s="169"/>
      <c r="EI28" s="169"/>
      <c r="EJ28" s="169"/>
      <c r="EK28" s="169"/>
      <c r="EL28" s="169"/>
      <c r="EM28" s="170"/>
      <c r="EN28" s="157"/>
      <c r="EO28" s="158"/>
      <c r="EP28" s="158"/>
      <c r="EQ28" s="158"/>
      <c r="ER28" s="158"/>
      <c r="ES28" s="158"/>
      <c r="ET28" s="158"/>
      <c r="EU28" s="158"/>
      <c r="EV28" s="159"/>
    </row>
    <row r="29" spans="1:152" s="27" customFormat="1" ht="12.75" customHeight="1" thickBot="1">
      <c r="A29" s="148" t="s">
        <v>270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  <c r="U29" s="171" t="s">
        <v>115</v>
      </c>
      <c r="V29" s="158"/>
      <c r="W29" s="158"/>
      <c r="X29" s="158"/>
      <c r="Y29" s="158"/>
      <c r="Z29" s="158"/>
      <c r="AA29" s="158"/>
      <c r="AB29" s="158"/>
      <c r="AC29" s="158"/>
      <c r="AD29" s="157" t="s">
        <v>73</v>
      </c>
      <c r="AE29" s="158"/>
      <c r="AF29" s="158"/>
      <c r="AG29" s="158"/>
      <c r="AH29" s="158"/>
      <c r="AI29" s="158"/>
      <c r="AJ29" s="158"/>
      <c r="AK29" s="158"/>
      <c r="AL29" s="163"/>
      <c r="AM29" s="157" t="s">
        <v>79</v>
      </c>
      <c r="AN29" s="158"/>
      <c r="AO29" s="158"/>
      <c r="AP29" s="158"/>
      <c r="AQ29" s="158"/>
      <c r="AR29" s="158"/>
      <c r="AS29" s="158"/>
      <c r="AT29" s="158"/>
      <c r="AU29" s="163"/>
      <c r="AV29" s="157" t="s">
        <v>75</v>
      </c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63"/>
      <c r="BH29" s="157" t="s">
        <v>80</v>
      </c>
      <c r="BI29" s="158"/>
      <c r="BJ29" s="158"/>
      <c r="BK29" s="158"/>
      <c r="BL29" s="158"/>
      <c r="BM29" s="158"/>
      <c r="BN29" s="158"/>
      <c r="BO29" s="158"/>
      <c r="BP29" s="163"/>
      <c r="BQ29" s="168">
        <v>555555</v>
      </c>
      <c r="BR29" s="169"/>
      <c r="BS29" s="169"/>
      <c r="BT29" s="169"/>
      <c r="BU29" s="169"/>
      <c r="BV29" s="169"/>
      <c r="BW29" s="169"/>
      <c r="BX29" s="169"/>
      <c r="BY29" s="169"/>
      <c r="BZ29" s="169"/>
      <c r="CA29" s="170"/>
      <c r="CB29" s="168"/>
      <c r="CC29" s="169"/>
      <c r="CD29" s="169"/>
      <c r="CE29" s="169"/>
      <c r="CF29" s="169"/>
      <c r="CG29" s="169"/>
      <c r="CH29" s="169"/>
      <c r="CI29" s="170"/>
      <c r="CJ29" s="158"/>
      <c r="CK29" s="158"/>
      <c r="CL29" s="158"/>
      <c r="CM29" s="158"/>
      <c r="CN29" s="158"/>
      <c r="CO29" s="158"/>
      <c r="CP29" s="158"/>
      <c r="CQ29" s="158"/>
      <c r="CR29" s="163"/>
      <c r="CS29" s="168">
        <v>832547.9</v>
      </c>
      <c r="CT29" s="169"/>
      <c r="CU29" s="169"/>
      <c r="CV29" s="169"/>
      <c r="CW29" s="169"/>
      <c r="CX29" s="169"/>
      <c r="CY29" s="169"/>
      <c r="CZ29" s="169"/>
      <c r="DA29" s="169"/>
      <c r="DB29" s="169"/>
      <c r="DC29" s="170"/>
      <c r="DD29" s="168"/>
      <c r="DE29" s="169"/>
      <c r="DF29" s="169"/>
      <c r="DG29" s="169"/>
      <c r="DH29" s="169"/>
      <c r="DI29" s="169"/>
      <c r="DJ29" s="169"/>
      <c r="DK29" s="170"/>
      <c r="DL29" s="158"/>
      <c r="DM29" s="158"/>
      <c r="DN29" s="158"/>
      <c r="DO29" s="158"/>
      <c r="DP29" s="158"/>
      <c r="DQ29" s="158"/>
      <c r="DR29" s="158"/>
      <c r="DS29" s="158"/>
      <c r="DT29" s="163"/>
      <c r="DU29" s="168">
        <v>854447.9</v>
      </c>
      <c r="DV29" s="169"/>
      <c r="DW29" s="169"/>
      <c r="DX29" s="169"/>
      <c r="DY29" s="169"/>
      <c r="DZ29" s="169"/>
      <c r="EA29" s="169"/>
      <c r="EB29" s="169"/>
      <c r="EC29" s="169"/>
      <c r="ED29" s="169"/>
      <c r="EE29" s="170"/>
      <c r="EF29" s="168"/>
      <c r="EG29" s="169"/>
      <c r="EH29" s="169"/>
      <c r="EI29" s="169"/>
      <c r="EJ29" s="169"/>
      <c r="EK29" s="169"/>
      <c r="EL29" s="169"/>
      <c r="EM29" s="170"/>
      <c r="EN29" s="157"/>
      <c r="EO29" s="158"/>
      <c r="EP29" s="158"/>
      <c r="EQ29" s="158"/>
      <c r="ER29" s="158"/>
      <c r="ES29" s="158"/>
      <c r="ET29" s="158"/>
      <c r="EU29" s="158"/>
      <c r="EV29" s="159"/>
    </row>
    <row r="30" spans="1:152" s="26" customFormat="1" ht="15" customHeight="1" thickBot="1">
      <c r="A30" s="259" t="s">
        <v>143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1"/>
      <c r="U30" s="150" t="s">
        <v>163</v>
      </c>
      <c r="V30" s="143"/>
      <c r="W30" s="143"/>
      <c r="X30" s="143"/>
      <c r="Y30" s="143"/>
      <c r="Z30" s="143"/>
      <c r="AA30" s="143"/>
      <c r="AB30" s="143"/>
      <c r="AC30" s="143"/>
      <c r="AD30" s="151" t="str">
        <f>AD29</f>
        <v>01</v>
      </c>
      <c r="AE30" s="143"/>
      <c r="AF30" s="143"/>
      <c r="AG30" s="143"/>
      <c r="AH30" s="143"/>
      <c r="AI30" s="143"/>
      <c r="AJ30" s="143"/>
      <c r="AK30" s="143"/>
      <c r="AL30" s="144"/>
      <c r="AM30" s="151" t="str">
        <f>AM29</f>
        <v>04</v>
      </c>
      <c r="AN30" s="143"/>
      <c r="AO30" s="143"/>
      <c r="AP30" s="143"/>
      <c r="AQ30" s="143"/>
      <c r="AR30" s="143"/>
      <c r="AS30" s="143"/>
      <c r="AT30" s="143"/>
      <c r="AU30" s="144"/>
      <c r="AV30" s="151" t="str">
        <f>AV29</f>
        <v>7640000210</v>
      </c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4"/>
      <c r="BH30" s="151" t="s">
        <v>145</v>
      </c>
      <c r="BI30" s="143"/>
      <c r="BJ30" s="143"/>
      <c r="BK30" s="143"/>
      <c r="BL30" s="143"/>
      <c r="BM30" s="143"/>
      <c r="BN30" s="143"/>
      <c r="BO30" s="143"/>
      <c r="BP30" s="144"/>
      <c r="BQ30" s="140">
        <f>BQ31</f>
        <v>36283.259999999995</v>
      </c>
      <c r="BR30" s="262"/>
      <c r="BS30" s="262"/>
      <c r="BT30" s="262"/>
      <c r="BU30" s="262"/>
      <c r="BV30" s="262"/>
      <c r="BW30" s="262"/>
      <c r="BX30" s="262"/>
      <c r="BY30" s="262"/>
      <c r="BZ30" s="262"/>
      <c r="CA30" s="263"/>
      <c r="CB30" s="264"/>
      <c r="CC30" s="141"/>
      <c r="CD30" s="141"/>
      <c r="CE30" s="141"/>
      <c r="CF30" s="141"/>
      <c r="CG30" s="141"/>
      <c r="CH30" s="141"/>
      <c r="CI30" s="142"/>
      <c r="CJ30" s="143"/>
      <c r="CK30" s="143"/>
      <c r="CL30" s="143"/>
      <c r="CM30" s="143"/>
      <c r="CN30" s="143"/>
      <c r="CO30" s="143"/>
      <c r="CP30" s="143"/>
      <c r="CQ30" s="143"/>
      <c r="CR30" s="144"/>
      <c r="CS30" s="140">
        <f>CS31</f>
        <v>36283.259999999995</v>
      </c>
      <c r="CT30" s="262"/>
      <c r="CU30" s="262"/>
      <c r="CV30" s="262"/>
      <c r="CW30" s="262"/>
      <c r="CX30" s="262"/>
      <c r="CY30" s="262"/>
      <c r="CZ30" s="262"/>
      <c r="DA30" s="262"/>
      <c r="DB30" s="262"/>
      <c r="DC30" s="263"/>
      <c r="DD30" s="264"/>
      <c r="DE30" s="141"/>
      <c r="DF30" s="141"/>
      <c r="DG30" s="141"/>
      <c r="DH30" s="141"/>
      <c r="DI30" s="141"/>
      <c r="DJ30" s="141"/>
      <c r="DK30" s="142"/>
      <c r="DL30" s="143"/>
      <c r="DM30" s="143"/>
      <c r="DN30" s="143"/>
      <c r="DO30" s="143"/>
      <c r="DP30" s="143"/>
      <c r="DQ30" s="143"/>
      <c r="DR30" s="143"/>
      <c r="DS30" s="143"/>
      <c r="DT30" s="144"/>
      <c r="DU30" s="140">
        <f>DU31</f>
        <v>36283.259999999995</v>
      </c>
      <c r="DV30" s="262"/>
      <c r="DW30" s="262"/>
      <c r="DX30" s="262"/>
      <c r="DY30" s="262"/>
      <c r="DZ30" s="262"/>
      <c r="EA30" s="262"/>
      <c r="EB30" s="262"/>
      <c r="EC30" s="262"/>
      <c r="ED30" s="262"/>
      <c r="EE30" s="263"/>
      <c r="EF30" s="264"/>
      <c r="EG30" s="141"/>
      <c r="EH30" s="141"/>
      <c r="EI30" s="141"/>
      <c r="EJ30" s="141"/>
      <c r="EK30" s="141"/>
      <c r="EL30" s="141"/>
      <c r="EM30" s="142"/>
      <c r="EN30" s="143"/>
      <c r="EO30" s="143"/>
      <c r="EP30" s="143"/>
      <c r="EQ30" s="143"/>
      <c r="ER30" s="143"/>
      <c r="ES30" s="143"/>
      <c r="ET30" s="143"/>
      <c r="EU30" s="143"/>
      <c r="EV30" s="144"/>
    </row>
    <row r="31" spans="1:152" s="26" customFormat="1" ht="18" customHeight="1" thickBot="1">
      <c r="A31" s="259" t="s">
        <v>228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1"/>
      <c r="U31" s="150" t="s">
        <v>164</v>
      </c>
      <c r="V31" s="143"/>
      <c r="W31" s="143"/>
      <c r="X31" s="143"/>
      <c r="Y31" s="143"/>
      <c r="Z31" s="143"/>
      <c r="AA31" s="143"/>
      <c r="AB31" s="143"/>
      <c r="AC31" s="143"/>
      <c r="AD31" s="151" t="str">
        <f>AD30</f>
        <v>01</v>
      </c>
      <c r="AE31" s="143"/>
      <c r="AF31" s="143"/>
      <c r="AG31" s="143"/>
      <c r="AH31" s="143"/>
      <c r="AI31" s="143"/>
      <c r="AJ31" s="143"/>
      <c r="AK31" s="143"/>
      <c r="AL31" s="144"/>
      <c r="AM31" s="151" t="str">
        <f>AM30</f>
        <v>04</v>
      </c>
      <c r="AN31" s="143"/>
      <c r="AO31" s="143"/>
      <c r="AP31" s="143"/>
      <c r="AQ31" s="143"/>
      <c r="AR31" s="143"/>
      <c r="AS31" s="143"/>
      <c r="AT31" s="143"/>
      <c r="AU31" s="144"/>
      <c r="AV31" s="151" t="str">
        <f>AV30</f>
        <v>7640000210</v>
      </c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4"/>
      <c r="BH31" s="151" t="s">
        <v>224</v>
      </c>
      <c r="BI31" s="143"/>
      <c r="BJ31" s="143"/>
      <c r="BK31" s="143"/>
      <c r="BL31" s="143"/>
      <c r="BM31" s="143"/>
      <c r="BN31" s="143"/>
      <c r="BO31" s="143"/>
      <c r="BP31" s="144"/>
      <c r="BQ31" s="140">
        <f>BQ32+BQ33</f>
        <v>36283.259999999995</v>
      </c>
      <c r="BR31" s="262"/>
      <c r="BS31" s="262"/>
      <c r="BT31" s="262"/>
      <c r="BU31" s="262"/>
      <c r="BV31" s="262"/>
      <c r="BW31" s="262"/>
      <c r="BX31" s="262"/>
      <c r="BY31" s="262"/>
      <c r="BZ31" s="262"/>
      <c r="CA31" s="263"/>
      <c r="CB31" s="264"/>
      <c r="CC31" s="141"/>
      <c r="CD31" s="141"/>
      <c r="CE31" s="141"/>
      <c r="CF31" s="141"/>
      <c r="CG31" s="141"/>
      <c r="CH31" s="141"/>
      <c r="CI31" s="142"/>
      <c r="CJ31" s="143"/>
      <c r="CK31" s="143"/>
      <c r="CL31" s="143"/>
      <c r="CM31" s="143"/>
      <c r="CN31" s="143"/>
      <c r="CO31" s="143"/>
      <c r="CP31" s="143"/>
      <c r="CQ31" s="143"/>
      <c r="CR31" s="144"/>
      <c r="CS31" s="140">
        <f>CS32+CS33</f>
        <v>36283.259999999995</v>
      </c>
      <c r="CT31" s="262"/>
      <c r="CU31" s="262"/>
      <c r="CV31" s="262"/>
      <c r="CW31" s="262"/>
      <c r="CX31" s="262"/>
      <c r="CY31" s="262"/>
      <c r="CZ31" s="262"/>
      <c r="DA31" s="262"/>
      <c r="DB31" s="262"/>
      <c r="DC31" s="263"/>
      <c r="DD31" s="264"/>
      <c r="DE31" s="141"/>
      <c r="DF31" s="141"/>
      <c r="DG31" s="141"/>
      <c r="DH31" s="141"/>
      <c r="DI31" s="141"/>
      <c r="DJ31" s="141"/>
      <c r="DK31" s="142"/>
      <c r="DL31" s="143"/>
      <c r="DM31" s="143"/>
      <c r="DN31" s="143"/>
      <c r="DO31" s="143"/>
      <c r="DP31" s="143"/>
      <c r="DQ31" s="143"/>
      <c r="DR31" s="143"/>
      <c r="DS31" s="143"/>
      <c r="DT31" s="144"/>
      <c r="DU31" s="140">
        <f>DU32+DU33</f>
        <v>36283.259999999995</v>
      </c>
      <c r="DV31" s="262"/>
      <c r="DW31" s="262"/>
      <c r="DX31" s="262"/>
      <c r="DY31" s="262"/>
      <c r="DZ31" s="262"/>
      <c r="EA31" s="262"/>
      <c r="EB31" s="262"/>
      <c r="EC31" s="262"/>
      <c r="ED31" s="262"/>
      <c r="EE31" s="263"/>
      <c r="EF31" s="264"/>
      <c r="EG31" s="141"/>
      <c r="EH31" s="141"/>
      <c r="EI31" s="141"/>
      <c r="EJ31" s="141"/>
      <c r="EK31" s="141"/>
      <c r="EL31" s="141"/>
      <c r="EM31" s="142"/>
      <c r="EN31" s="143"/>
      <c r="EO31" s="143"/>
      <c r="EP31" s="143"/>
      <c r="EQ31" s="143"/>
      <c r="ER31" s="143"/>
      <c r="ES31" s="143"/>
      <c r="ET31" s="143"/>
      <c r="EU31" s="143"/>
      <c r="EV31" s="144"/>
    </row>
    <row r="32" spans="1:152" s="26" customFormat="1" ht="12.75" customHeight="1" thickBot="1">
      <c r="A32" s="259" t="s">
        <v>229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1"/>
      <c r="U32" s="150" t="s">
        <v>165</v>
      </c>
      <c r="V32" s="143"/>
      <c r="W32" s="143"/>
      <c r="X32" s="143"/>
      <c r="Y32" s="143"/>
      <c r="Z32" s="143"/>
      <c r="AA32" s="143"/>
      <c r="AB32" s="143"/>
      <c r="AC32" s="143"/>
      <c r="AD32" s="151" t="str">
        <f>AD31</f>
        <v>01</v>
      </c>
      <c r="AE32" s="143"/>
      <c r="AF32" s="143"/>
      <c r="AG32" s="143"/>
      <c r="AH32" s="143"/>
      <c r="AI32" s="143"/>
      <c r="AJ32" s="143"/>
      <c r="AK32" s="143"/>
      <c r="AL32" s="144"/>
      <c r="AM32" s="151" t="str">
        <f>AM31</f>
        <v>04</v>
      </c>
      <c r="AN32" s="143"/>
      <c r="AO32" s="143"/>
      <c r="AP32" s="143"/>
      <c r="AQ32" s="143"/>
      <c r="AR32" s="143"/>
      <c r="AS32" s="143"/>
      <c r="AT32" s="143"/>
      <c r="AU32" s="144"/>
      <c r="AV32" s="151" t="str">
        <f>AV31</f>
        <v>7640000210</v>
      </c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4"/>
      <c r="BH32" s="151" t="s">
        <v>225</v>
      </c>
      <c r="BI32" s="143"/>
      <c r="BJ32" s="143"/>
      <c r="BK32" s="143"/>
      <c r="BL32" s="143"/>
      <c r="BM32" s="143"/>
      <c r="BN32" s="143"/>
      <c r="BO32" s="143"/>
      <c r="BP32" s="144"/>
      <c r="BQ32" s="140">
        <v>8000</v>
      </c>
      <c r="BR32" s="262"/>
      <c r="BS32" s="262"/>
      <c r="BT32" s="262"/>
      <c r="BU32" s="262"/>
      <c r="BV32" s="262"/>
      <c r="BW32" s="262"/>
      <c r="BX32" s="262"/>
      <c r="BY32" s="262"/>
      <c r="BZ32" s="262"/>
      <c r="CA32" s="263"/>
      <c r="CB32" s="264"/>
      <c r="CC32" s="141"/>
      <c r="CD32" s="141"/>
      <c r="CE32" s="141"/>
      <c r="CF32" s="141"/>
      <c r="CG32" s="141"/>
      <c r="CH32" s="141"/>
      <c r="CI32" s="142"/>
      <c r="CJ32" s="143"/>
      <c r="CK32" s="143"/>
      <c r="CL32" s="143"/>
      <c r="CM32" s="143"/>
      <c r="CN32" s="143"/>
      <c r="CO32" s="143"/>
      <c r="CP32" s="143"/>
      <c r="CQ32" s="143"/>
      <c r="CR32" s="144"/>
      <c r="CS32" s="140">
        <v>8000</v>
      </c>
      <c r="CT32" s="262"/>
      <c r="CU32" s="262"/>
      <c r="CV32" s="262"/>
      <c r="CW32" s="262"/>
      <c r="CX32" s="262"/>
      <c r="CY32" s="262"/>
      <c r="CZ32" s="262"/>
      <c r="DA32" s="262"/>
      <c r="DB32" s="262"/>
      <c r="DC32" s="263"/>
      <c r="DD32" s="264"/>
      <c r="DE32" s="141"/>
      <c r="DF32" s="141"/>
      <c r="DG32" s="141"/>
      <c r="DH32" s="141"/>
      <c r="DI32" s="141"/>
      <c r="DJ32" s="141"/>
      <c r="DK32" s="142"/>
      <c r="DL32" s="143"/>
      <c r="DM32" s="143"/>
      <c r="DN32" s="143"/>
      <c r="DO32" s="143"/>
      <c r="DP32" s="143"/>
      <c r="DQ32" s="143"/>
      <c r="DR32" s="143"/>
      <c r="DS32" s="143"/>
      <c r="DT32" s="144"/>
      <c r="DU32" s="140">
        <v>8000</v>
      </c>
      <c r="DV32" s="262"/>
      <c r="DW32" s="262"/>
      <c r="DX32" s="262"/>
      <c r="DY32" s="262"/>
      <c r="DZ32" s="262"/>
      <c r="EA32" s="262"/>
      <c r="EB32" s="262"/>
      <c r="EC32" s="262"/>
      <c r="ED32" s="262"/>
      <c r="EE32" s="263"/>
      <c r="EF32" s="264"/>
      <c r="EG32" s="141"/>
      <c r="EH32" s="141"/>
      <c r="EI32" s="141"/>
      <c r="EJ32" s="141"/>
      <c r="EK32" s="141"/>
      <c r="EL32" s="141"/>
      <c r="EM32" s="142"/>
      <c r="EN32" s="143"/>
      <c r="EO32" s="143"/>
      <c r="EP32" s="143"/>
      <c r="EQ32" s="143"/>
      <c r="ER32" s="143"/>
      <c r="ES32" s="143"/>
      <c r="ET32" s="143"/>
      <c r="EU32" s="143"/>
      <c r="EV32" s="144"/>
    </row>
    <row r="33" spans="1:152" s="26" customFormat="1" ht="14.25" customHeight="1" thickBot="1">
      <c r="A33" s="259" t="s">
        <v>230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1"/>
      <c r="U33" s="150" t="s">
        <v>117</v>
      </c>
      <c r="V33" s="143"/>
      <c r="W33" s="143"/>
      <c r="X33" s="143"/>
      <c r="Y33" s="143"/>
      <c r="Z33" s="143"/>
      <c r="AA33" s="143"/>
      <c r="AB33" s="143"/>
      <c r="AC33" s="143"/>
      <c r="AD33" s="151" t="str">
        <f>AD32</f>
        <v>01</v>
      </c>
      <c r="AE33" s="143"/>
      <c r="AF33" s="143"/>
      <c r="AG33" s="143"/>
      <c r="AH33" s="143"/>
      <c r="AI33" s="143"/>
      <c r="AJ33" s="143"/>
      <c r="AK33" s="143"/>
      <c r="AL33" s="144"/>
      <c r="AM33" s="151" t="str">
        <f>AM32</f>
        <v>04</v>
      </c>
      <c r="AN33" s="143"/>
      <c r="AO33" s="143"/>
      <c r="AP33" s="143"/>
      <c r="AQ33" s="143"/>
      <c r="AR33" s="143"/>
      <c r="AS33" s="143"/>
      <c r="AT33" s="143"/>
      <c r="AU33" s="144"/>
      <c r="AV33" s="151" t="str">
        <f>AV32</f>
        <v>7640000210</v>
      </c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4"/>
      <c r="BH33" s="151" t="s">
        <v>226</v>
      </c>
      <c r="BI33" s="143"/>
      <c r="BJ33" s="143"/>
      <c r="BK33" s="143"/>
      <c r="BL33" s="143"/>
      <c r="BM33" s="143"/>
      <c r="BN33" s="143"/>
      <c r="BO33" s="143"/>
      <c r="BP33" s="144"/>
      <c r="BQ33" s="140">
        <v>28283.26</v>
      </c>
      <c r="BR33" s="262"/>
      <c r="BS33" s="262"/>
      <c r="BT33" s="262"/>
      <c r="BU33" s="262"/>
      <c r="BV33" s="262"/>
      <c r="BW33" s="262"/>
      <c r="BX33" s="262"/>
      <c r="BY33" s="262"/>
      <c r="BZ33" s="262"/>
      <c r="CA33" s="263"/>
      <c r="CB33" s="264"/>
      <c r="CC33" s="141"/>
      <c r="CD33" s="141"/>
      <c r="CE33" s="141"/>
      <c r="CF33" s="141"/>
      <c r="CG33" s="141"/>
      <c r="CH33" s="141"/>
      <c r="CI33" s="142"/>
      <c r="CJ33" s="143"/>
      <c r="CK33" s="143"/>
      <c r="CL33" s="143"/>
      <c r="CM33" s="143"/>
      <c r="CN33" s="143"/>
      <c r="CO33" s="143"/>
      <c r="CP33" s="143"/>
      <c r="CQ33" s="143"/>
      <c r="CR33" s="144"/>
      <c r="CS33" s="140">
        <v>28283.26</v>
      </c>
      <c r="CT33" s="262"/>
      <c r="CU33" s="262"/>
      <c r="CV33" s="262"/>
      <c r="CW33" s="262"/>
      <c r="CX33" s="262"/>
      <c r="CY33" s="262"/>
      <c r="CZ33" s="262"/>
      <c r="DA33" s="262"/>
      <c r="DB33" s="262"/>
      <c r="DC33" s="263"/>
      <c r="DD33" s="264"/>
      <c r="DE33" s="141"/>
      <c r="DF33" s="141"/>
      <c r="DG33" s="141"/>
      <c r="DH33" s="141"/>
      <c r="DI33" s="141"/>
      <c r="DJ33" s="141"/>
      <c r="DK33" s="142"/>
      <c r="DL33" s="143"/>
      <c r="DM33" s="143"/>
      <c r="DN33" s="143"/>
      <c r="DO33" s="143"/>
      <c r="DP33" s="143"/>
      <c r="DQ33" s="143"/>
      <c r="DR33" s="143"/>
      <c r="DS33" s="143"/>
      <c r="DT33" s="144"/>
      <c r="DU33" s="140">
        <v>28283.26</v>
      </c>
      <c r="DV33" s="262"/>
      <c r="DW33" s="262"/>
      <c r="DX33" s="262"/>
      <c r="DY33" s="262"/>
      <c r="DZ33" s="262"/>
      <c r="EA33" s="262"/>
      <c r="EB33" s="262"/>
      <c r="EC33" s="262"/>
      <c r="ED33" s="262"/>
      <c r="EE33" s="263"/>
      <c r="EF33" s="264"/>
      <c r="EG33" s="141"/>
      <c r="EH33" s="141"/>
      <c r="EI33" s="141"/>
      <c r="EJ33" s="141"/>
      <c r="EK33" s="141"/>
      <c r="EL33" s="141"/>
      <c r="EM33" s="142"/>
      <c r="EN33" s="143"/>
      <c r="EO33" s="143"/>
      <c r="EP33" s="143"/>
      <c r="EQ33" s="143"/>
      <c r="ER33" s="143"/>
      <c r="ES33" s="143"/>
      <c r="ET33" s="143"/>
      <c r="EU33" s="143"/>
      <c r="EV33" s="144"/>
    </row>
    <row r="34" spans="1:152" s="27" customFormat="1" ht="16.5" customHeight="1" thickBot="1">
      <c r="A34" s="178" t="s">
        <v>119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80"/>
      <c r="U34" s="171" t="s">
        <v>166</v>
      </c>
      <c r="V34" s="158"/>
      <c r="W34" s="158"/>
      <c r="X34" s="158"/>
      <c r="Y34" s="158"/>
      <c r="Z34" s="158"/>
      <c r="AA34" s="158"/>
      <c r="AB34" s="158"/>
      <c r="AC34" s="158"/>
      <c r="AD34" s="183" t="s">
        <v>73</v>
      </c>
      <c r="AE34" s="182"/>
      <c r="AF34" s="182"/>
      <c r="AG34" s="182"/>
      <c r="AH34" s="182"/>
      <c r="AI34" s="182"/>
      <c r="AJ34" s="182"/>
      <c r="AK34" s="182"/>
      <c r="AL34" s="184"/>
      <c r="AM34" s="183" t="s">
        <v>83</v>
      </c>
      <c r="AN34" s="182"/>
      <c r="AO34" s="182"/>
      <c r="AP34" s="182"/>
      <c r="AQ34" s="182"/>
      <c r="AR34" s="182"/>
      <c r="AS34" s="182"/>
      <c r="AT34" s="182"/>
      <c r="AU34" s="184"/>
      <c r="AV34" s="157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63"/>
      <c r="BH34" s="157"/>
      <c r="BI34" s="158"/>
      <c r="BJ34" s="158"/>
      <c r="BK34" s="158"/>
      <c r="BL34" s="158"/>
      <c r="BM34" s="158"/>
      <c r="BN34" s="158"/>
      <c r="BO34" s="158"/>
      <c r="BP34" s="163"/>
      <c r="BQ34" s="175">
        <f>BQ35</f>
        <v>1863852.4</v>
      </c>
      <c r="BR34" s="176"/>
      <c r="BS34" s="176"/>
      <c r="BT34" s="176"/>
      <c r="BU34" s="176"/>
      <c r="BV34" s="176"/>
      <c r="BW34" s="176"/>
      <c r="BX34" s="176"/>
      <c r="BY34" s="176"/>
      <c r="BZ34" s="176"/>
      <c r="CA34" s="177"/>
      <c r="CB34" s="175"/>
      <c r="CC34" s="176"/>
      <c r="CD34" s="176"/>
      <c r="CE34" s="176"/>
      <c r="CF34" s="176"/>
      <c r="CG34" s="176"/>
      <c r="CH34" s="176"/>
      <c r="CI34" s="177"/>
      <c r="CJ34" s="158"/>
      <c r="CK34" s="158"/>
      <c r="CL34" s="158"/>
      <c r="CM34" s="158"/>
      <c r="CN34" s="158"/>
      <c r="CO34" s="158"/>
      <c r="CP34" s="158"/>
      <c r="CQ34" s="158"/>
      <c r="CR34" s="163"/>
      <c r="CS34" s="175">
        <f>CS35</f>
        <v>1865585.04</v>
      </c>
      <c r="CT34" s="176"/>
      <c r="CU34" s="176"/>
      <c r="CV34" s="176"/>
      <c r="CW34" s="176"/>
      <c r="CX34" s="176"/>
      <c r="CY34" s="176"/>
      <c r="CZ34" s="176"/>
      <c r="DA34" s="176"/>
      <c r="DB34" s="176"/>
      <c r="DC34" s="177"/>
      <c r="DD34" s="175"/>
      <c r="DE34" s="176"/>
      <c r="DF34" s="176"/>
      <c r="DG34" s="176"/>
      <c r="DH34" s="176"/>
      <c r="DI34" s="176"/>
      <c r="DJ34" s="176"/>
      <c r="DK34" s="177"/>
      <c r="DL34" s="158"/>
      <c r="DM34" s="158"/>
      <c r="DN34" s="158"/>
      <c r="DO34" s="158"/>
      <c r="DP34" s="158"/>
      <c r="DQ34" s="158"/>
      <c r="DR34" s="158"/>
      <c r="DS34" s="158"/>
      <c r="DT34" s="163"/>
      <c r="DU34" s="175">
        <f>DU35</f>
        <v>1865585.04</v>
      </c>
      <c r="DV34" s="176"/>
      <c r="DW34" s="176"/>
      <c r="DX34" s="176"/>
      <c r="DY34" s="176"/>
      <c r="DZ34" s="176"/>
      <c r="EA34" s="176"/>
      <c r="EB34" s="176"/>
      <c r="EC34" s="176"/>
      <c r="ED34" s="176"/>
      <c r="EE34" s="177"/>
      <c r="EF34" s="175"/>
      <c r="EG34" s="176"/>
      <c r="EH34" s="176"/>
      <c r="EI34" s="176"/>
      <c r="EJ34" s="176"/>
      <c r="EK34" s="176"/>
      <c r="EL34" s="176"/>
      <c r="EM34" s="177"/>
      <c r="EN34" s="157"/>
      <c r="EO34" s="158"/>
      <c r="EP34" s="158"/>
      <c r="EQ34" s="158"/>
      <c r="ER34" s="158"/>
      <c r="ES34" s="158"/>
      <c r="ET34" s="158"/>
      <c r="EU34" s="158"/>
      <c r="EV34" s="159"/>
    </row>
    <row r="35" spans="1:152" s="27" customFormat="1" ht="25.5" customHeight="1" thickBot="1">
      <c r="A35" s="148" t="s">
        <v>104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  <c r="U35" s="171" t="s">
        <v>167</v>
      </c>
      <c r="V35" s="158"/>
      <c r="W35" s="158"/>
      <c r="X35" s="158"/>
      <c r="Y35" s="158"/>
      <c r="Z35" s="158"/>
      <c r="AA35" s="158"/>
      <c r="AB35" s="158"/>
      <c r="AC35" s="158"/>
      <c r="AD35" s="157" t="s">
        <v>73</v>
      </c>
      <c r="AE35" s="158"/>
      <c r="AF35" s="158"/>
      <c r="AG35" s="158"/>
      <c r="AH35" s="158"/>
      <c r="AI35" s="158"/>
      <c r="AJ35" s="158"/>
      <c r="AK35" s="158"/>
      <c r="AL35" s="163"/>
      <c r="AM35" s="157" t="s">
        <v>83</v>
      </c>
      <c r="AN35" s="158"/>
      <c r="AO35" s="158"/>
      <c r="AP35" s="158"/>
      <c r="AQ35" s="158"/>
      <c r="AR35" s="158"/>
      <c r="AS35" s="158"/>
      <c r="AT35" s="158"/>
      <c r="AU35" s="163"/>
      <c r="AV35" s="157" t="s">
        <v>105</v>
      </c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63"/>
      <c r="BH35" s="157"/>
      <c r="BI35" s="158"/>
      <c r="BJ35" s="158"/>
      <c r="BK35" s="158"/>
      <c r="BL35" s="158"/>
      <c r="BM35" s="158"/>
      <c r="BN35" s="158"/>
      <c r="BO35" s="158"/>
      <c r="BP35" s="163"/>
      <c r="BQ35" s="168">
        <f>BQ36</f>
        <v>1863852.4</v>
      </c>
      <c r="BR35" s="169"/>
      <c r="BS35" s="169"/>
      <c r="BT35" s="169"/>
      <c r="BU35" s="169"/>
      <c r="BV35" s="169"/>
      <c r="BW35" s="169"/>
      <c r="BX35" s="169"/>
      <c r="BY35" s="169"/>
      <c r="BZ35" s="169"/>
      <c r="CA35" s="170"/>
      <c r="CB35" s="168"/>
      <c r="CC35" s="169"/>
      <c r="CD35" s="169"/>
      <c r="CE35" s="169"/>
      <c r="CF35" s="169"/>
      <c r="CG35" s="169"/>
      <c r="CH35" s="169"/>
      <c r="CI35" s="170"/>
      <c r="CJ35" s="158"/>
      <c r="CK35" s="158"/>
      <c r="CL35" s="158"/>
      <c r="CM35" s="158"/>
      <c r="CN35" s="158"/>
      <c r="CO35" s="158"/>
      <c r="CP35" s="158"/>
      <c r="CQ35" s="158"/>
      <c r="CR35" s="163"/>
      <c r="CS35" s="168">
        <f>CS36</f>
        <v>1865585.04</v>
      </c>
      <c r="CT35" s="169"/>
      <c r="CU35" s="169"/>
      <c r="CV35" s="169"/>
      <c r="CW35" s="169"/>
      <c r="CX35" s="169"/>
      <c r="CY35" s="169"/>
      <c r="CZ35" s="169"/>
      <c r="DA35" s="169"/>
      <c r="DB35" s="169"/>
      <c r="DC35" s="170"/>
      <c r="DD35" s="168"/>
      <c r="DE35" s="169"/>
      <c r="DF35" s="169"/>
      <c r="DG35" s="169"/>
      <c r="DH35" s="169"/>
      <c r="DI35" s="169"/>
      <c r="DJ35" s="169"/>
      <c r="DK35" s="170"/>
      <c r="DL35" s="158"/>
      <c r="DM35" s="158"/>
      <c r="DN35" s="158"/>
      <c r="DO35" s="158"/>
      <c r="DP35" s="158"/>
      <c r="DQ35" s="158"/>
      <c r="DR35" s="158"/>
      <c r="DS35" s="158"/>
      <c r="DT35" s="163"/>
      <c r="DU35" s="168">
        <f>DU36</f>
        <v>1865585.04</v>
      </c>
      <c r="DV35" s="169"/>
      <c r="DW35" s="169"/>
      <c r="DX35" s="169"/>
      <c r="DY35" s="169"/>
      <c r="DZ35" s="169"/>
      <c r="EA35" s="169"/>
      <c r="EB35" s="169"/>
      <c r="EC35" s="169"/>
      <c r="ED35" s="169"/>
      <c r="EE35" s="170"/>
      <c r="EF35" s="168"/>
      <c r="EG35" s="169"/>
      <c r="EH35" s="169"/>
      <c r="EI35" s="169"/>
      <c r="EJ35" s="169"/>
      <c r="EK35" s="169"/>
      <c r="EL35" s="169"/>
      <c r="EM35" s="170"/>
      <c r="EN35" s="157"/>
      <c r="EO35" s="158"/>
      <c r="EP35" s="158"/>
      <c r="EQ35" s="158"/>
      <c r="ER35" s="158"/>
      <c r="ES35" s="158"/>
      <c r="ET35" s="158"/>
      <c r="EU35" s="158"/>
      <c r="EV35" s="159"/>
    </row>
    <row r="36" spans="1:152" s="27" customFormat="1" ht="24.75" customHeight="1" thickBot="1">
      <c r="A36" s="148" t="s">
        <v>233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171" t="s">
        <v>168</v>
      </c>
      <c r="V36" s="158"/>
      <c r="W36" s="158"/>
      <c r="X36" s="158"/>
      <c r="Y36" s="158"/>
      <c r="Z36" s="158"/>
      <c r="AA36" s="158"/>
      <c r="AB36" s="158"/>
      <c r="AC36" s="158"/>
      <c r="AD36" s="157" t="s">
        <v>73</v>
      </c>
      <c r="AE36" s="158"/>
      <c r="AF36" s="158"/>
      <c r="AG36" s="158"/>
      <c r="AH36" s="158"/>
      <c r="AI36" s="158"/>
      <c r="AJ36" s="158"/>
      <c r="AK36" s="158"/>
      <c r="AL36" s="163"/>
      <c r="AM36" s="157" t="s">
        <v>83</v>
      </c>
      <c r="AN36" s="158"/>
      <c r="AO36" s="158"/>
      <c r="AP36" s="158"/>
      <c r="AQ36" s="158"/>
      <c r="AR36" s="158"/>
      <c r="AS36" s="158"/>
      <c r="AT36" s="158"/>
      <c r="AU36" s="163"/>
      <c r="AV36" s="157" t="s">
        <v>106</v>
      </c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63"/>
      <c r="BH36" s="157"/>
      <c r="BI36" s="158"/>
      <c r="BJ36" s="158"/>
      <c r="BK36" s="158"/>
      <c r="BL36" s="158"/>
      <c r="BM36" s="158"/>
      <c r="BN36" s="158"/>
      <c r="BO36" s="158"/>
      <c r="BP36" s="163"/>
      <c r="BQ36" s="168">
        <f>BQ37</f>
        <v>1863852.4</v>
      </c>
      <c r="BR36" s="169"/>
      <c r="BS36" s="169"/>
      <c r="BT36" s="169"/>
      <c r="BU36" s="169"/>
      <c r="BV36" s="169"/>
      <c r="BW36" s="169"/>
      <c r="BX36" s="169"/>
      <c r="BY36" s="169"/>
      <c r="BZ36" s="169"/>
      <c r="CA36" s="170"/>
      <c r="CB36" s="168"/>
      <c r="CC36" s="169"/>
      <c r="CD36" s="169"/>
      <c r="CE36" s="169"/>
      <c r="CF36" s="169"/>
      <c r="CG36" s="169"/>
      <c r="CH36" s="169"/>
      <c r="CI36" s="170"/>
      <c r="CJ36" s="158"/>
      <c r="CK36" s="158"/>
      <c r="CL36" s="158"/>
      <c r="CM36" s="158"/>
      <c r="CN36" s="158"/>
      <c r="CO36" s="158"/>
      <c r="CP36" s="158"/>
      <c r="CQ36" s="158"/>
      <c r="CR36" s="163"/>
      <c r="CS36" s="168">
        <f>CS37</f>
        <v>1865585.04</v>
      </c>
      <c r="CT36" s="169"/>
      <c r="CU36" s="169"/>
      <c r="CV36" s="169"/>
      <c r="CW36" s="169"/>
      <c r="CX36" s="169"/>
      <c r="CY36" s="169"/>
      <c r="CZ36" s="169"/>
      <c r="DA36" s="169"/>
      <c r="DB36" s="169"/>
      <c r="DC36" s="170"/>
      <c r="DD36" s="168"/>
      <c r="DE36" s="169"/>
      <c r="DF36" s="169"/>
      <c r="DG36" s="169"/>
      <c r="DH36" s="169"/>
      <c r="DI36" s="169"/>
      <c r="DJ36" s="169"/>
      <c r="DK36" s="170"/>
      <c r="DL36" s="158"/>
      <c r="DM36" s="158"/>
      <c r="DN36" s="158"/>
      <c r="DO36" s="158"/>
      <c r="DP36" s="158"/>
      <c r="DQ36" s="158"/>
      <c r="DR36" s="158"/>
      <c r="DS36" s="158"/>
      <c r="DT36" s="163"/>
      <c r="DU36" s="168">
        <f>DU37</f>
        <v>1865585.04</v>
      </c>
      <c r="DV36" s="169"/>
      <c r="DW36" s="169"/>
      <c r="DX36" s="169"/>
      <c r="DY36" s="169"/>
      <c r="DZ36" s="169"/>
      <c r="EA36" s="169"/>
      <c r="EB36" s="169"/>
      <c r="EC36" s="169"/>
      <c r="ED36" s="169"/>
      <c r="EE36" s="170"/>
      <c r="EF36" s="168"/>
      <c r="EG36" s="169"/>
      <c r="EH36" s="169"/>
      <c r="EI36" s="169"/>
      <c r="EJ36" s="169"/>
      <c r="EK36" s="169"/>
      <c r="EL36" s="169"/>
      <c r="EM36" s="170"/>
      <c r="EN36" s="157"/>
      <c r="EO36" s="158"/>
      <c r="EP36" s="158"/>
      <c r="EQ36" s="158"/>
      <c r="ER36" s="158"/>
      <c r="ES36" s="158"/>
      <c r="ET36" s="158"/>
      <c r="EU36" s="158"/>
      <c r="EV36" s="159"/>
    </row>
    <row r="37" spans="1:152" s="27" customFormat="1" ht="47.25" customHeight="1" thickBot="1">
      <c r="A37" s="230" t="s">
        <v>272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1"/>
      <c r="U37" s="232" t="s">
        <v>169</v>
      </c>
      <c r="V37" s="227"/>
      <c r="W37" s="227"/>
      <c r="X37" s="227"/>
      <c r="Y37" s="227"/>
      <c r="Z37" s="227"/>
      <c r="AA37" s="227"/>
      <c r="AB37" s="227"/>
      <c r="AC37" s="227"/>
      <c r="AD37" s="233" t="s">
        <v>73</v>
      </c>
      <c r="AE37" s="227"/>
      <c r="AF37" s="227"/>
      <c r="AG37" s="227"/>
      <c r="AH37" s="227"/>
      <c r="AI37" s="227"/>
      <c r="AJ37" s="227"/>
      <c r="AK37" s="227"/>
      <c r="AL37" s="228"/>
      <c r="AM37" s="233" t="s">
        <v>83</v>
      </c>
      <c r="AN37" s="227"/>
      <c r="AO37" s="227"/>
      <c r="AP37" s="227"/>
      <c r="AQ37" s="227"/>
      <c r="AR37" s="227"/>
      <c r="AS37" s="227"/>
      <c r="AT37" s="227"/>
      <c r="AU37" s="228"/>
      <c r="AV37" s="233" t="s">
        <v>84</v>
      </c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8"/>
      <c r="BH37" s="157"/>
      <c r="BI37" s="158"/>
      <c r="BJ37" s="158"/>
      <c r="BK37" s="158"/>
      <c r="BL37" s="158"/>
      <c r="BM37" s="158"/>
      <c r="BN37" s="158"/>
      <c r="BO37" s="158"/>
      <c r="BP37" s="163"/>
      <c r="BQ37" s="224">
        <f>BQ38+BQ42+BQ47+BQ50</f>
        <v>1863852.4</v>
      </c>
      <c r="BR37" s="225"/>
      <c r="BS37" s="225"/>
      <c r="BT37" s="225"/>
      <c r="BU37" s="225"/>
      <c r="BV37" s="225"/>
      <c r="BW37" s="225"/>
      <c r="BX37" s="225"/>
      <c r="BY37" s="225"/>
      <c r="BZ37" s="225"/>
      <c r="CA37" s="226"/>
      <c r="CB37" s="224"/>
      <c r="CC37" s="225"/>
      <c r="CD37" s="225"/>
      <c r="CE37" s="225"/>
      <c r="CF37" s="225"/>
      <c r="CG37" s="225"/>
      <c r="CH37" s="225"/>
      <c r="CI37" s="226"/>
      <c r="CJ37" s="158"/>
      <c r="CK37" s="158"/>
      <c r="CL37" s="158"/>
      <c r="CM37" s="158"/>
      <c r="CN37" s="158"/>
      <c r="CO37" s="158"/>
      <c r="CP37" s="158"/>
      <c r="CQ37" s="158"/>
      <c r="CR37" s="163"/>
      <c r="CS37" s="224">
        <f>CS38+CS42+CS47+CS50</f>
        <v>1865585.04</v>
      </c>
      <c r="CT37" s="225"/>
      <c r="CU37" s="225"/>
      <c r="CV37" s="225"/>
      <c r="CW37" s="225"/>
      <c r="CX37" s="225"/>
      <c r="CY37" s="225"/>
      <c r="CZ37" s="225"/>
      <c r="DA37" s="225"/>
      <c r="DB37" s="225"/>
      <c r="DC37" s="226"/>
      <c r="DD37" s="168"/>
      <c r="DE37" s="169"/>
      <c r="DF37" s="169"/>
      <c r="DG37" s="169"/>
      <c r="DH37" s="169"/>
      <c r="DI37" s="169"/>
      <c r="DJ37" s="169"/>
      <c r="DK37" s="170"/>
      <c r="DL37" s="158"/>
      <c r="DM37" s="158"/>
      <c r="DN37" s="158"/>
      <c r="DO37" s="158"/>
      <c r="DP37" s="158"/>
      <c r="DQ37" s="158"/>
      <c r="DR37" s="158"/>
      <c r="DS37" s="158"/>
      <c r="DT37" s="163"/>
      <c r="DU37" s="224">
        <f>DU38+DU42+DU47+DU50</f>
        <v>1865585.04</v>
      </c>
      <c r="DV37" s="225"/>
      <c r="DW37" s="225"/>
      <c r="DX37" s="225"/>
      <c r="DY37" s="225"/>
      <c r="DZ37" s="225"/>
      <c r="EA37" s="225"/>
      <c r="EB37" s="225"/>
      <c r="EC37" s="225"/>
      <c r="ED37" s="225"/>
      <c r="EE37" s="226"/>
      <c r="EF37" s="168"/>
      <c r="EG37" s="169"/>
      <c r="EH37" s="169"/>
      <c r="EI37" s="169"/>
      <c r="EJ37" s="169"/>
      <c r="EK37" s="169"/>
      <c r="EL37" s="169"/>
      <c r="EM37" s="170"/>
      <c r="EN37" s="157"/>
      <c r="EO37" s="158"/>
      <c r="EP37" s="158"/>
      <c r="EQ37" s="158"/>
      <c r="ER37" s="158"/>
      <c r="ES37" s="158"/>
      <c r="ET37" s="158"/>
      <c r="EU37" s="158"/>
      <c r="EV37" s="159"/>
    </row>
    <row r="38" spans="1:152" s="27" customFormat="1" ht="64.5" customHeight="1" thickBot="1">
      <c r="A38" s="160" t="s">
        <v>120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71" t="s">
        <v>170</v>
      </c>
      <c r="V38" s="158"/>
      <c r="W38" s="158"/>
      <c r="X38" s="158"/>
      <c r="Y38" s="158"/>
      <c r="Z38" s="158"/>
      <c r="AA38" s="158"/>
      <c r="AB38" s="158"/>
      <c r="AC38" s="158"/>
      <c r="AD38" s="157" t="s">
        <v>73</v>
      </c>
      <c r="AE38" s="158"/>
      <c r="AF38" s="158"/>
      <c r="AG38" s="158"/>
      <c r="AH38" s="158"/>
      <c r="AI38" s="158"/>
      <c r="AJ38" s="158"/>
      <c r="AK38" s="158"/>
      <c r="AL38" s="163"/>
      <c r="AM38" s="157" t="s">
        <v>83</v>
      </c>
      <c r="AN38" s="158"/>
      <c r="AO38" s="158"/>
      <c r="AP38" s="158"/>
      <c r="AQ38" s="158"/>
      <c r="AR38" s="158"/>
      <c r="AS38" s="158"/>
      <c r="AT38" s="158"/>
      <c r="AU38" s="163"/>
      <c r="AV38" s="157" t="s">
        <v>84</v>
      </c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63"/>
      <c r="BH38" s="157" t="s">
        <v>108</v>
      </c>
      <c r="BI38" s="158"/>
      <c r="BJ38" s="158"/>
      <c r="BK38" s="158"/>
      <c r="BL38" s="158"/>
      <c r="BM38" s="158"/>
      <c r="BN38" s="158"/>
      <c r="BO38" s="158"/>
      <c r="BP38" s="163"/>
      <c r="BQ38" s="168">
        <f>BQ39</f>
        <v>377218.04</v>
      </c>
      <c r="BR38" s="169"/>
      <c r="BS38" s="169"/>
      <c r="BT38" s="169"/>
      <c r="BU38" s="169"/>
      <c r="BV38" s="169"/>
      <c r="BW38" s="169"/>
      <c r="BX38" s="169"/>
      <c r="BY38" s="169"/>
      <c r="BZ38" s="169"/>
      <c r="CA38" s="170"/>
      <c r="CB38" s="168"/>
      <c r="CC38" s="169"/>
      <c r="CD38" s="169"/>
      <c r="CE38" s="169"/>
      <c r="CF38" s="169"/>
      <c r="CG38" s="169"/>
      <c r="CH38" s="169"/>
      <c r="CI38" s="170"/>
      <c r="CJ38" s="158"/>
      <c r="CK38" s="158"/>
      <c r="CL38" s="158"/>
      <c r="CM38" s="158"/>
      <c r="CN38" s="158"/>
      <c r="CO38" s="158"/>
      <c r="CP38" s="158"/>
      <c r="CQ38" s="158"/>
      <c r="CR38" s="163"/>
      <c r="CS38" s="168">
        <f>CS39</f>
        <v>377218.04</v>
      </c>
      <c r="CT38" s="169"/>
      <c r="CU38" s="169"/>
      <c r="CV38" s="169"/>
      <c r="CW38" s="169"/>
      <c r="CX38" s="169"/>
      <c r="CY38" s="169"/>
      <c r="CZ38" s="169"/>
      <c r="DA38" s="169"/>
      <c r="DB38" s="169"/>
      <c r="DC38" s="170"/>
      <c r="DD38" s="168"/>
      <c r="DE38" s="169"/>
      <c r="DF38" s="169"/>
      <c r="DG38" s="169"/>
      <c r="DH38" s="169"/>
      <c r="DI38" s="169"/>
      <c r="DJ38" s="169"/>
      <c r="DK38" s="170"/>
      <c r="DL38" s="158"/>
      <c r="DM38" s="158"/>
      <c r="DN38" s="158"/>
      <c r="DO38" s="158"/>
      <c r="DP38" s="158"/>
      <c r="DQ38" s="158"/>
      <c r="DR38" s="158"/>
      <c r="DS38" s="158"/>
      <c r="DT38" s="163"/>
      <c r="DU38" s="168">
        <f>DU39</f>
        <v>377218.04</v>
      </c>
      <c r="DV38" s="169"/>
      <c r="DW38" s="169"/>
      <c r="DX38" s="169"/>
      <c r="DY38" s="169"/>
      <c r="DZ38" s="169"/>
      <c r="EA38" s="169"/>
      <c r="EB38" s="169"/>
      <c r="EC38" s="169"/>
      <c r="ED38" s="169"/>
      <c r="EE38" s="170"/>
      <c r="EF38" s="168"/>
      <c r="EG38" s="169"/>
      <c r="EH38" s="169"/>
      <c r="EI38" s="169"/>
      <c r="EJ38" s="169"/>
      <c r="EK38" s="169"/>
      <c r="EL38" s="169"/>
      <c r="EM38" s="170"/>
      <c r="EN38" s="157"/>
      <c r="EO38" s="158"/>
      <c r="EP38" s="158"/>
      <c r="EQ38" s="158"/>
      <c r="ER38" s="158"/>
      <c r="ES38" s="158"/>
      <c r="ET38" s="158"/>
      <c r="EU38" s="158"/>
      <c r="EV38" s="159"/>
    </row>
    <row r="39" spans="1:152" s="27" customFormat="1" ht="21.75" customHeight="1" thickBot="1">
      <c r="A39" s="160" t="s">
        <v>121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9"/>
      <c r="U39" s="171" t="s">
        <v>171</v>
      </c>
      <c r="V39" s="158"/>
      <c r="W39" s="158"/>
      <c r="X39" s="158"/>
      <c r="Y39" s="158"/>
      <c r="Z39" s="158"/>
      <c r="AA39" s="158"/>
      <c r="AB39" s="158"/>
      <c r="AC39" s="158"/>
      <c r="AD39" s="157" t="s">
        <v>73</v>
      </c>
      <c r="AE39" s="158"/>
      <c r="AF39" s="158"/>
      <c r="AG39" s="158"/>
      <c r="AH39" s="158"/>
      <c r="AI39" s="158"/>
      <c r="AJ39" s="158"/>
      <c r="AK39" s="158"/>
      <c r="AL39" s="163"/>
      <c r="AM39" s="157" t="s">
        <v>83</v>
      </c>
      <c r="AN39" s="158"/>
      <c r="AO39" s="158"/>
      <c r="AP39" s="158"/>
      <c r="AQ39" s="158"/>
      <c r="AR39" s="158"/>
      <c r="AS39" s="158"/>
      <c r="AT39" s="158"/>
      <c r="AU39" s="163"/>
      <c r="AV39" s="157" t="s">
        <v>84</v>
      </c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63"/>
      <c r="BH39" s="157" t="s">
        <v>122</v>
      </c>
      <c r="BI39" s="158"/>
      <c r="BJ39" s="158"/>
      <c r="BK39" s="158"/>
      <c r="BL39" s="158"/>
      <c r="BM39" s="158"/>
      <c r="BN39" s="158"/>
      <c r="BO39" s="158"/>
      <c r="BP39" s="163"/>
      <c r="BQ39" s="168">
        <f>BQ40+BQ41</f>
        <v>377218.04</v>
      </c>
      <c r="BR39" s="169"/>
      <c r="BS39" s="169"/>
      <c r="BT39" s="169"/>
      <c r="BU39" s="169"/>
      <c r="BV39" s="169"/>
      <c r="BW39" s="169"/>
      <c r="BX39" s="169"/>
      <c r="BY39" s="169"/>
      <c r="BZ39" s="169"/>
      <c r="CA39" s="170"/>
      <c r="CB39" s="168"/>
      <c r="CC39" s="169"/>
      <c r="CD39" s="169"/>
      <c r="CE39" s="169"/>
      <c r="CF39" s="169"/>
      <c r="CG39" s="169"/>
      <c r="CH39" s="169"/>
      <c r="CI39" s="170"/>
      <c r="CJ39" s="158"/>
      <c r="CK39" s="158"/>
      <c r="CL39" s="158"/>
      <c r="CM39" s="158"/>
      <c r="CN39" s="158"/>
      <c r="CO39" s="158"/>
      <c r="CP39" s="158"/>
      <c r="CQ39" s="158"/>
      <c r="CR39" s="163"/>
      <c r="CS39" s="168">
        <f>CS40+CS41</f>
        <v>377218.04</v>
      </c>
      <c r="CT39" s="169"/>
      <c r="CU39" s="169"/>
      <c r="CV39" s="169"/>
      <c r="CW39" s="169"/>
      <c r="CX39" s="169"/>
      <c r="CY39" s="169"/>
      <c r="CZ39" s="169"/>
      <c r="DA39" s="169"/>
      <c r="DB39" s="169"/>
      <c r="DC39" s="170"/>
      <c r="DD39" s="168"/>
      <c r="DE39" s="169"/>
      <c r="DF39" s="169"/>
      <c r="DG39" s="169"/>
      <c r="DH39" s="169"/>
      <c r="DI39" s="169"/>
      <c r="DJ39" s="169"/>
      <c r="DK39" s="170"/>
      <c r="DL39" s="158"/>
      <c r="DM39" s="158"/>
      <c r="DN39" s="158"/>
      <c r="DO39" s="158"/>
      <c r="DP39" s="158"/>
      <c r="DQ39" s="158"/>
      <c r="DR39" s="158"/>
      <c r="DS39" s="158"/>
      <c r="DT39" s="163"/>
      <c r="DU39" s="168">
        <f>DU40+DU41</f>
        <v>377218.04</v>
      </c>
      <c r="DV39" s="169"/>
      <c r="DW39" s="169"/>
      <c r="DX39" s="169"/>
      <c r="DY39" s="169"/>
      <c r="DZ39" s="169"/>
      <c r="EA39" s="169"/>
      <c r="EB39" s="169"/>
      <c r="EC39" s="169"/>
      <c r="ED39" s="169"/>
      <c r="EE39" s="170"/>
      <c r="EF39" s="168"/>
      <c r="EG39" s="169"/>
      <c r="EH39" s="169"/>
      <c r="EI39" s="169"/>
      <c r="EJ39" s="169"/>
      <c r="EK39" s="169"/>
      <c r="EL39" s="169"/>
      <c r="EM39" s="170"/>
      <c r="EN39" s="157"/>
      <c r="EO39" s="158"/>
      <c r="EP39" s="158"/>
      <c r="EQ39" s="158"/>
      <c r="ER39" s="158"/>
      <c r="ES39" s="158"/>
      <c r="ET39" s="158"/>
      <c r="EU39" s="158"/>
      <c r="EV39" s="159"/>
    </row>
    <row r="40" spans="1:152" s="27" customFormat="1" ht="17.25" customHeight="1" thickBot="1">
      <c r="A40" s="160" t="s">
        <v>123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171" t="s">
        <v>172</v>
      </c>
      <c r="V40" s="158"/>
      <c r="W40" s="158"/>
      <c r="X40" s="158"/>
      <c r="Y40" s="158"/>
      <c r="Z40" s="158"/>
      <c r="AA40" s="158"/>
      <c r="AB40" s="158"/>
      <c r="AC40" s="158"/>
      <c r="AD40" s="157" t="s">
        <v>73</v>
      </c>
      <c r="AE40" s="158"/>
      <c r="AF40" s="158"/>
      <c r="AG40" s="158"/>
      <c r="AH40" s="158"/>
      <c r="AI40" s="158"/>
      <c r="AJ40" s="158"/>
      <c r="AK40" s="158"/>
      <c r="AL40" s="163"/>
      <c r="AM40" s="157" t="s">
        <v>83</v>
      </c>
      <c r="AN40" s="158"/>
      <c r="AO40" s="158"/>
      <c r="AP40" s="158"/>
      <c r="AQ40" s="158"/>
      <c r="AR40" s="158"/>
      <c r="AS40" s="158"/>
      <c r="AT40" s="158"/>
      <c r="AU40" s="163"/>
      <c r="AV40" s="157" t="s">
        <v>84</v>
      </c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63"/>
      <c r="BH40" s="157" t="s">
        <v>86</v>
      </c>
      <c r="BI40" s="158"/>
      <c r="BJ40" s="158"/>
      <c r="BK40" s="158"/>
      <c r="BL40" s="158"/>
      <c r="BM40" s="158"/>
      <c r="BN40" s="158"/>
      <c r="BO40" s="158"/>
      <c r="BP40" s="163"/>
      <c r="BQ40" s="168">
        <v>289722</v>
      </c>
      <c r="BR40" s="169"/>
      <c r="BS40" s="169"/>
      <c r="BT40" s="169"/>
      <c r="BU40" s="169"/>
      <c r="BV40" s="169"/>
      <c r="BW40" s="169"/>
      <c r="BX40" s="169"/>
      <c r="BY40" s="169"/>
      <c r="BZ40" s="169"/>
      <c r="CA40" s="170"/>
      <c r="CB40" s="168"/>
      <c r="CC40" s="169"/>
      <c r="CD40" s="169"/>
      <c r="CE40" s="169"/>
      <c r="CF40" s="169"/>
      <c r="CG40" s="169"/>
      <c r="CH40" s="169"/>
      <c r="CI40" s="170"/>
      <c r="CJ40" s="158"/>
      <c r="CK40" s="158"/>
      <c r="CL40" s="158"/>
      <c r="CM40" s="158"/>
      <c r="CN40" s="158"/>
      <c r="CO40" s="158"/>
      <c r="CP40" s="158"/>
      <c r="CQ40" s="158"/>
      <c r="CR40" s="163"/>
      <c r="CS40" s="168">
        <v>289722</v>
      </c>
      <c r="CT40" s="169"/>
      <c r="CU40" s="169"/>
      <c r="CV40" s="169"/>
      <c r="CW40" s="169"/>
      <c r="CX40" s="169"/>
      <c r="CY40" s="169"/>
      <c r="CZ40" s="169"/>
      <c r="DA40" s="169"/>
      <c r="DB40" s="169"/>
      <c r="DC40" s="170"/>
      <c r="DD40" s="168"/>
      <c r="DE40" s="169"/>
      <c r="DF40" s="169"/>
      <c r="DG40" s="169"/>
      <c r="DH40" s="169"/>
      <c r="DI40" s="169"/>
      <c r="DJ40" s="169"/>
      <c r="DK40" s="170"/>
      <c r="DL40" s="158"/>
      <c r="DM40" s="158"/>
      <c r="DN40" s="158"/>
      <c r="DO40" s="158"/>
      <c r="DP40" s="158"/>
      <c r="DQ40" s="158"/>
      <c r="DR40" s="158"/>
      <c r="DS40" s="158"/>
      <c r="DT40" s="163"/>
      <c r="DU40" s="168">
        <v>289722</v>
      </c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68"/>
      <c r="EG40" s="169"/>
      <c r="EH40" s="169"/>
      <c r="EI40" s="169"/>
      <c r="EJ40" s="169"/>
      <c r="EK40" s="169"/>
      <c r="EL40" s="169"/>
      <c r="EM40" s="170"/>
      <c r="EN40" s="157"/>
      <c r="EO40" s="158"/>
      <c r="EP40" s="158"/>
      <c r="EQ40" s="158"/>
      <c r="ER40" s="158"/>
      <c r="ES40" s="158"/>
      <c r="ET40" s="158"/>
      <c r="EU40" s="158"/>
      <c r="EV40" s="159"/>
    </row>
    <row r="41" spans="1:152" s="27" customFormat="1" ht="46.5" customHeight="1" thickBot="1">
      <c r="A41" s="160" t="s">
        <v>124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U41" s="171" t="s">
        <v>173</v>
      </c>
      <c r="V41" s="158"/>
      <c r="W41" s="158"/>
      <c r="X41" s="158"/>
      <c r="Y41" s="158"/>
      <c r="Z41" s="158"/>
      <c r="AA41" s="158"/>
      <c r="AB41" s="158"/>
      <c r="AC41" s="158"/>
      <c r="AD41" s="157" t="s">
        <v>73</v>
      </c>
      <c r="AE41" s="158"/>
      <c r="AF41" s="158"/>
      <c r="AG41" s="158"/>
      <c r="AH41" s="158"/>
      <c r="AI41" s="158"/>
      <c r="AJ41" s="158"/>
      <c r="AK41" s="158"/>
      <c r="AL41" s="163"/>
      <c r="AM41" s="157" t="s">
        <v>83</v>
      </c>
      <c r="AN41" s="158"/>
      <c r="AO41" s="158"/>
      <c r="AP41" s="158"/>
      <c r="AQ41" s="158"/>
      <c r="AR41" s="158"/>
      <c r="AS41" s="158"/>
      <c r="AT41" s="158"/>
      <c r="AU41" s="163"/>
      <c r="AV41" s="157" t="s">
        <v>84</v>
      </c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63"/>
      <c r="BH41" s="157" t="s">
        <v>85</v>
      </c>
      <c r="BI41" s="158"/>
      <c r="BJ41" s="158"/>
      <c r="BK41" s="158"/>
      <c r="BL41" s="158"/>
      <c r="BM41" s="158"/>
      <c r="BN41" s="158"/>
      <c r="BO41" s="158"/>
      <c r="BP41" s="163"/>
      <c r="BQ41" s="168">
        <v>87496.04</v>
      </c>
      <c r="BR41" s="169"/>
      <c r="BS41" s="169"/>
      <c r="BT41" s="169"/>
      <c r="BU41" s="169"/>
      <c r="BV41" s="169"/>
      <c r="BW41" s="169"/>
      <c r="BX41" s="169"/>
      <c r="BY41" s="169"/>
      <c r="BZ41" s="169"/>
      <c r="CA41" s="170"/>
      <c r="CB41" s="168"/>
      <c r="CC41" s="169"/>
      <c r="CD41" s="169"/>
      <c r="CE41" s="169"/>
      <c r="CF41" s="169"/>
      <c r="CG41" s="169"/>
      <c r="CH41" s="169"/>
      <c r="CI41" s="170"/>
      <c r="CJ41" s="158"/>
      <c r="CK41" s="158"/>
      <c r="CL41" s="158"/>
      <c r="CM41" s="158"/>
      <c r="CN41" s="158"/>
      <c r="CO41" s="158"/>
      <c r="CP41" s="158"/>
      <c r="CQ41" s="158"/>
      <c r="CR41" s="163"/>
      <c r="CS41" s="168">
        <v>87496.04</v>
      </c>
      <c r="CT41" s="169"/>
      <c r="CU41" s="169"/>
      <c r="CV41" s="169"/>
      <c r="CW41" s="169"/>
      <c r="CX41" s="169"/>
      <c r="CY41" s="169"/>
      <c r="CZ41" s="169"/>
      <c r="DA41" s="169"/>
      <c r="DB41" s="169"/>
      <c r="DC41" s="170"/>
      <c r="DD41" s="168"/>
      <c r="DE41" s="169"/>
      <c r="DF41" s="169"/>
      <c r="DG41" s="169"/>
      <c r="DH41" s="169"/>
      <c r="DI41" s="169"/>
      <c r="DJ41" s="169"/>
      <c r="DK41" s="170"/>
      <c r="DL41" s="158"/>
      <c r="DM41" s="158"/>
      <c r="DN41" s="158"/>
      <c r="DO41" s="158"/>
      <c r="DP41" s="158"/>
      <c r="DQ41" s="158"/>
      <c r="DR41" s="158"/>
      <c r="DS41" s="158"/>
      <c r="DT41" s="163"/>
      <c r="DU41" s="168">
        <v>87496.04</v>
      </c>
      <c r="DV41" s="169"/>
      <c r="DW41" s="169"/>
      <c r="DX41" s="169"/>
      <c r="DY41" s="169"/>
      <c r="DZ41" s="169"/>
      <c r="EA41" s="169"/>
      <c r="EB41" s="169"/>
      <c r="EC41" s="169"/>
      <c r="ED41" s="169"/>
      <c r="EE41" s="170"/>
      <c r="EF41" s="168"/>
      <c r="EG41" s="169"/>
      <c r="EH41" s="169"/>
      <c r="EI41" s="169"/>
      <c r="EJ41" s="169"/>
      <c r="EK41" s="169"/>
      <c r="EL41" s="169"/>
      <c r="EM41" s="170"/>
      <c r="EN41" s="157"/>
      <c r="EO41" s="158"/>
      <c r="EP41" s="158"/>
      <c r="EQ41" s="158"/>
      <c r="ER41" s="158"/>
      <c r="ES41" s="158"/>
      <c r="ET41" s="158"/>
      <c r="EU41" s="158"/>
      <c r="EV41" s="159"/>
    </row>
    <row r="42" spans="1:152" s="27" customFormat="1" ht="48" customHeight="1" thickBot="1">
      <c r="A42" s="160" t="s">
        <v>272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9"/>
      <c r="U42" s="171" t="s">
        <v>174</v>
      </c>
      <c r="V42" s="158"/>
      <c r="W42" s="158"/>
      <c r="X42" s="158"/>
      <c r="Y42" s="158"/>
      <c r="Z42" s="158"/>
      <c r="AA42" s="158"/>
      <c r="AB42" s="158"/>
      <c r="AC42" s="158"/>
      <c r="AD42" s="157" t="s">
        <v>73</v>
      </c>
      <c r="AE42" s="158"/>
      <c r="AF42" s="158"/>
      <c r="AG42" s="158"/>
      <c r="AH42" s="158"/>
      <c r="AI42" s="158"/>
      <c r="AJ42" s="158"/>
      <c r="AK42" s="158"/>
      <c r="AL42" s="163"/>
      <c r="AM42" s="157" t="s">
        <v>83</v>
      </c>
      <c r="AN42" s="158"/>
      <c r="AO42" s="158"/>
      <c r="AP42" s="158"/>
      <c r="AQ42" s="158"/>
      <c r="AR42" s="158"/>
      <c r="AS42" s="158"/>
      <c r="AT42" s="158"/>
      <c r="AU42" s="163"/>
      <c r="AV42" s="157" t="s">
        <v>84</v>
      </c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63"/>
      <c r="BH42" s="157"/>
      <c r="BI42" s="158"/>
      <c r="BJ42" s="158"/>
      <c r="BK42" s="158"/>
      <c r="BL42" s="158"/>
      <c r="BM42" s="158"/>
      <c r="BN42" s="158"/>
      <c r="BO42" s="158"/>
      <c r="BP42" s="163"/>
      <c r="BQ42" s="168">
        <f>BQ43</f>
        <v>1419734.3599999999</v>
      </c>
      <c r="BR42" s="169"/>
      <c r="BS42" s="169"/>
      <c r="BT42" s="169"/>
      <c r="BU42" s="169"/>
      <c r="BV42" s="169"/>
      <c r="BW42" s="169"/>
      <c r="BX42" s="169"/>
      <c r="BY42" s="169"/>
      <c r="BZ42" s="169"/>
      <c r="CA42" s="170"/>
      <c r="CB42" s="168"/>
      <c r="CC42" s="169"/>
      <c r="CD42" s="169"/>
      <c r="CE42" s="169"/>
      <c r="CF42" s="169"/>
      <c r="CG42" s="169"/>
      <c r="CH42" s="169"/>
      <c r="CI42" s="170"/>
      <c r="CJ42" s="158"/>
      <c r="CK42" s="158"/>
      <c r="CL42" s="158"/>
      <c r="CM42" s="158"/>
      <c r="CN42" s="158"/>
      <c r="CO42" s="158"/>
      <c r="CP42" s="158"/>
      <c r="CQ42" s="158"/>
      <c r="CR42" s="163"/>
      <c r="CS42" s="168">
        <f>CS43</f>
        <v>1421467</v>
      </c>
      <c r="CT42" s="169"/>
      <c r="CU42" s="169"/>
      <c r="CV42" s="169"/>
      <c r="CW42" s="169"/>
      <c r="CX42" s="169"/>
      <c r="CY42" s="169"/>
      <c r="CZ42" s="169"/>
      <c r="DA42" s="169"/>
      <c r="DB42" s="169"/>
      <c r="DC42" s="170"/>
      <c r="DD42" s="168"/>
      <c r="DE42" s="169"/>
      <c r="DF42" s="169"/>
      <c r="DG42" s="169"/>
      <c r="DH42" s="169"/>
      <c r="DI42" s="169"/>
      <c r="DJ42" s="169"/>
      <c r="DK42" s="170"/>
      <c r="DL42" s="158"/>
      <c r="DM42" s="158"/>
      <c r="DN42" s="158"/>
      <c r="DO42" s="158"/>
      <c r="DP42" s="158"/>
      <c r="DQ42" s="158"/>
      <c r="DR42" s="158"/>
      <c r="DS42" s="158"/>
      <c r="DT42" s="163"/>
      <c r="DU42" s="168">
        <f>DU43</f>
        <v>1421467</v>
      </c>
      <c r="DV42" s="169"/>
      <c r="DW42" s="169"/>
      <c r="DX42" s="169"/>
      <c r="DY42" s="169"/>
      <c r="DZ42" s="169"/>
      <c r="EA42" s="169"/>
      <c r="EB42" s="169"/>
      <c r="EC42" s="169"/>
      <c r="ED42" s="169"/>
      <c r="EE42" s="170"/>
      <c r="EF42" s="168"/>
      <c r="EG42" s="169"/>
      <c r="EH42" s="169"/>
      <c r="EI42" s="169"/>
      <c r="EJ42" s="169"/>
      <c r="EK42" s="169"/>
      <c r="EL42" s="169"/>
      <c r="EM42" s="170"/>
      <c r="EN42" s="157"/>
      <c r="EO42" s="158"/>
      <c r="EP42" s="158"/>
      <c r="EQ42" s="158"/>
      <c r="ER42" s="158"/>
      <c r="ES42" s="158"/>
      <c r="ET42" s="158"/>
      <c r="EU42" s="158"/>
      <c r="EV42" s="159"/>
    </row>
    <row r="43" spans="1:152" s="27" customFormat="1" ht="30" customHeight="1" thickBot="1">
      <c r="A43" s="160" t="s">
        <v>114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171" t="s">
        <v>175</v>
      </c>
      <c r="V43" s="158"/>
      <c r="W43" s="158"/>
      <c r="X43" s="158"/>
      <c r="Y43" s="158"/>
      <c r="Z43" s="158"/>
      <c r="AA43" s="158"/>
      <c r="AB43" s="158"/>
      <c r="AC43" s="158"/>
      <c r="AD43" s="157" t="s">
        <v>73</v>
      </c>
      <c r="AE43" s="158"/>
      <c r="AF43" s="158"/>
      <c r="AG43" s="158"/>
      <c r="AH43" s="158"/>
      <c r="AI43" s="158"/>
      <c r="AJ43" s="158"/>
      <c r="AK43" s="158"/>
      <c r="AL43" s="163"/>
      <c r="AM43" s="157" t="s">
        <v>83</v>
      </c>
      <c r="AN43" s="158"/>
      <c r="AO43" s="158"/>
      <c r="AP43" s="158"/>
      <c r="AQ43" s="158"/>
      <c r="AR43" s="158"/>
      <c r="AS43" s="158"/>
      <c r="AT43" s="158"/>
      <c r="AU43" s="163"/>
      <c r="AV43" s="157" t="s">
        <v>84</v>
      </c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63"/>
      <c r="BH43" s="157" t="s">
        <v>115</v>
      </c>
      <c r="BI43" s="158"/>
      <c r="BJ43" s="158"/>
      <c r="BK43" s="158"/>
      <c r="BL43" s="158"/>
      <c r="BM43" s="158"/>
      <c r="BN43" s="158"/>
      <c r="BO43" s="158"/>
      <c r="BP43" s="163"/>
      <c r="BQ43" s="168">
        <f>BQ44</f>
        <v>1419734.3599999999</v>
      </c>
      <c r="BR43" s="169"/>
      <c r="BS43" s="169"/>
      <c r="BT43" s="169"/>
      <c r="BU43" s="169"/>
      <c r="BV43" s="169"/>
      <c r="BW43" s="169"/>
      <c r="BX43" s="169"/>
      <c r="BY43" s="169"/>
      <c r="BZ43" s="169"/>
      <c r="CA43" s="170"/>
      <c r="CB43" s="168"/>
      <c r="CC43" s="169"/>
      <c r="CD43" s="169"/>
      <c r="CE43" s="169"/>
      <c r="CF43" s="169"/>
      <c r="CG43" s="169"/>
      <c r="CH43" s="169"/>
      <c r="CI43" s="170"/>
      <c r="CJ43" s="158"/>
      <c r="CK43" s="158"/>
      <c r="CL43" s="158"/>
      <c r="CM43" s="158"/>
      <c r="CN43" s="158"/>
      <c r="CO43" s="158"/>
      <c r="CP43" s="158"/>
      <c r="CQ43" s="158"/>
      <c r="CR43" s="163"/>
      <c r="CS43" s="168">
        <f>CS44</f>
        <v>1421467</v>
      </c>
      <c r="CT43" s="169"/>
      <c r="CU43" s="169"/>
      <c r="CV43" s="169"/>
      <c r="CW43" s="169"/>
      <c r="CX43" s="169"/>
      <c r="CY43" s="169"/>
      <c r="CZ43" s="169"/>
      <c r="DA43" s="169"/>
      <c r="DB43" s="169"/>
      <c r="DC43" s="170"/>
      <c r="DD43" s="168"/>
      <c r="DE43" s="169"/>
      <c r="DF43" s="169"/>
      <c r="DG43" s="169"/>
      <c r="DH43" s="169"/>
      <c r="DI43" s="169"/>
      <c r="DJ43" s="169"/>
      <c r="DK43" s="170"/>
      <c r="DL43" s="158"/>
      <c r="DM43" s="158"/>
      <c r="DN43" s="158"/>
      <c r="DO43" s="158"/>
      <c r="DP43" s="158"/>
      <c r="DQ43" s="158"/>
      <c r="DR43" s="158"/>
      <c r="DS43" s="158"/>
      <c r="DT43" s="163"/>
      <c r="DU43" s="168">
        <f>DU44</f>
        <v>1421467</v>
      </c>
      <c r="DV43" s="169"/>
      <c r="DW43" s="169"/>
      <c r="DX43" s="169"/>
      <c r="DY43" s="169"/>
      <c r="DZ43" s="169"/>
      <c r="EA43" s="169"/>
      <c r="EB43" s="169"/>
      <c r="EC43" s="169"/>
      <c r="ED43" s="169"/>
      <c r="EE43" s="170"/>
      <c r="EF43" s="168"/>
      <c r="EG43" s="169"/>
      <c r="EH43" s="169"/>
      <c r="EI43" s="169"/>
      <c r="EJ43" s="169"/>
      <c r="EK43" s="169"/>
      <c r="EL43" s="169"/>
      <c r="EM43" s="170"/>
      <c r="EN43" s="157"/>
      <c r="EO43" s="158"/>
      <c r="EP43" s="158"/>
      <c r="EQ43" s="158"/>
      <c r="ER43" s="158"/>
      <c r="ES43" s="158"/>
      <c r="ET43" s="158"/>
      <c r="EU43" s="158"/>
      <c r="EV43" s="159"/>
    </row>
    <row r="44" spans="1:152" s="27" customFormat="1" ht="36" customHeight="1" thickBot="1">
      <c r="A44" s="148" t="s">
        <v>271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9"/>
      <c r="U44" s="171" t="s">
        <v>176</v>
      </c>
      <c r="V44" s="158"/>
      <c r="W44" s="158"/>
      <c r="X44" s="158"/>
      <c r="Y44" s="158"/>
      <c r="Z44" s="158"/>
      <c r="AA44" s="158"/>
      <c r="AB44" s="158"/>
      <c r="AC44" s="158"/>
      <c r="AD44" s="157" t="s">
        <v>73</v>
      </c>
      <c r="AE44" s="158"/>
      <c r="AF44" s="158"/>
      <c r="AG44" s="158"/>
      <c r="AH44" s="158"/>
      <c r="AI44" s="158"/>
      <c r="AJ44" s="158"/>
      <c r="AK44" s="158"/>
      <c r="AL44" s="163"/>
      <c r="AM44" s="157" t="s">
        <v>83</v>
      </c>
      <c r="AN44" s="158"/>
      <c r="AO44" s="158"/>
      <c r="AP44" s="158"/>
      <c r="AQ44" s="158"/>
      <c r="AR44" s="158"/>
      <c r="AS44" s="158"/>
      <c r="AT44" s="158"/>
      <c r="AU44" s="163"/>
      <c r="AV44" s="157" t="s">
        <v>84</v>
      </c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63"/>
      <c r="BH44" s="157" t="s">
        <v>117</v>
      </c>
      <c r="BI44" s="158"/>
      <c r="BJ44" s="158"/>
      <c r="BK44" s="158"/>
      <c r="BL44" s="158"/>
      <c r="BM44" s="158"/>
      <c r="BN44" s="158"/>
      <c r="BO44" s="158"/>
      <c r="BP44" s="163"/>
      <c r="BQ44" s="168">
        <f>BQ45</f>
        <v>1419734.3599999999</v>
      </c>
      <c r="BR44" s="169"/>
      <c r="BS44" s="169"/>
      <c r="BT44" s="169"/>
      <c r="BU44" s="169"/>
      <c r="BV44" s="169"/>
      <c r="BW44" s="169"/>
      <c r="BX44" s="169"/>
      <c r="BY44" s="169"/>
      <c r="BZ44" s="169"/>
      <c r="CA44" s="170"/>
      <c r="CB44" s="168"/>
      <c r="CC44" s="169"/>
      <c r="CD44" s="169"/>
      <c r="CE44" s="169"/>
      <c r="CF44" s="169"/>
      <c r="CG44" s="169"/>
      <c r="CH44" s="169"/>
      <c r="CI44" s="170"/>
      <c r="CJ44" s="158"/>
      <c r="CK44" s="158"/>
      <c r="CL44" s="158"/>
      <c r="CM44" s="158"/>
      <c r="CN44" s="158"/>
      <c r="CO44" s="158"/>
      <c r="CP44" s="158"/>
      <c r="CQ44" s="158"/>
      <c r="CR44" s="163"/>
      <c r="CS44" s="168">
        <f>CS45</f>
        <v>1421467</v>
      </c>
      <c r="CT44" s="169"/>
      <c r="CU44" s="169"/>
      <c r="CV44" s="169"/>
      <c r="CW44" s="169"/>
      <c r="CX44" s="169"/>
      <c r="CY44" s="169"/>
      <c r="CZ44" s="169"/>
      <c r="DA44" s="169"/>
      <c r="DB44" s="169"/>
      <c r="DC44" s="170"/>
      <c r="DD44" s="168"/>
      <c r="DE44" s="169"/>
      <c r="DF44" s="169"/>
      <c r="DG44" s="169"/>
      <c r="DH44" s="169"/>
      <c r="DI44" s="169"/>
      <c r="DJ44" s="169"/>
      <c r="DK44" s="170"/>
      <c r="DL44" s="158"/>
      <c r="DM44" s="158"/>
      <c r="DN44" s="158"/>
      <c r="DO44" s="158"/>
      <c r="DP44" s="158"/>
      <c r="DQ44" s="158"/>
      <c r="DR44" s="158"/>
      <c r="DS44" s="158"/>
      <c r="DT44" s="163"/>
      <c r="DU44" s="168">
        <f>DU45</f>
        <v>1421467</v>
      </c>
      <c r="DV44" s="169"/>
      <c r="DW44" s="169"/>
      <c r="DX44" s="169"/>
      <c r="DY44" s="169"/>
      <c r="DZ44" s="169"/>
      <c r="EA44" s="169"/>
      <c r="EB44" s="169"/>
      <c r="EC44" s="169"/>
      <c r="ED44" s="169"/>
      <c r="EE44" s="170"/>
      <c r="EF44" s="168"/>
      <c r="EG44" s="169"/>
      <c r="EH44" s="169"/>
      <c r="EI44" s="169"/>
      <c r="EJ44" s="169"/>
      <c r="EK44" s="169"/>
      <c r="EL44" s="169"/>
      <c r="EM44" s="170"/>
      <c r="EN44" s="157"/>
      <c r="EO44" s="158"/>
      <c r="EP44" s="158"/>
      <c r="EQ44" s="158"/>
      <c r="ER44" s="158"/>
      <c r="ES44" s="158"/>
      <c r="ET44" s="158"/>
      <c r="EU44" s="158"/>
      <c r="EV44" s="159"/>
    </row>
    <row r="45" spans="1:152" s="27" customFormat="1" ht="15" customHeight="1" thickBot="1">
      <c r="A45" s="148" t="s">
        <v>270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9"/>
      <c r="U45" s="171" t="s">
        <v>177</v>
      </c>
      <c r="V45" s="158"/>
      <c r="W45" s="158"/>
      <c r="X45" s="158"/>
      <c r="Y45" s="158"/>
      <c r="Z45" s="158"/>
      <c r="AA45" s="158"/>
      <c r="AB45" s="158"/>
      <c r="AC45" s="158"/>
      <c r="AD45" s="157" t="s">
        <v>73</v>
      </c>
      <c r="AE45" s="158"/>
      <c r="AF45" s="158"/>
      <c r="AG45" s="158"/>
      <c r="AH45" s="158"/>
      <c r="AI45" s="158"/>
      <c r="AJ45" s="158"/>
      <c r="AK45" s="158"/>
      <c r="AL45" s="163"/>
      <c r="AM45" s="157" t="s">
        <v>83</v>
      </c>
      <c r="AN45" s="158"/>
      <c r="AO45" s="158"/>
      <c r="AP45" s="158"/>
      <c r="AQ45" s="158"/>
      <c r="AR45" s="158"/>
      <c r="AS45" s="158"/>
      <c r="AT45" s="158"/>
      <c r="AU45" s="163"/>
      <c r="AV45" s="157" t="s">
        <v>84</v>
      </c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63"/>
      <c r="BH45" s="157" t="s">
        <v>80</v>
      </c>
      <c r="BI45" s="158"/>
      <c r="BJ45" s="158"/>
      <c r="BK45" s="158"/>
      <c r="BL45" s="158"/>
      <c r="BM45" s="158"/>
      <c r="BN45" s="158"/>
      <c r="BO45" s="158"/>
      <c r="BP45" s="163"/>
      <c r="BQ45" s="168">
        <f>1535618.45-115884.09</f>
        <v>1419734.3599999999</v>
      </c>
      <c r="BR45" s="169"/>
      <c r="BS45" s="169"/>
      <c r="BT45" s="169"/>
      <c r="BU45" s="169"/>
      <c r="BV45" s="169"/>
      <c r="BW45" s="169"/>
      <c r="BX45" s="169"/>
      <c r="BY45" s="169"/>
      <c r="BZ45" s="169"/>
      <c r="CA45" s="170"/>
      <c r="CB45" s="168"/>
      <c r="CC45" s="169"/>
      <c r="CD45" s="169"/>
      <c r="CE45" s="169"/>
      <c r="CF45" s="169"/>
      <c r="CG45" s="169"/>
      <c r="CH45" s="169"/>
      <c r="CI45" s="170"/>
      <c r="CJ45" s="158"/>
      <c r="CK45" s="158"/>
      <c r="CL45" s="158"/>
      <c r="CM45" s="158"/>
      <c r="CN45" s="158"/>
      <c r="CO45" s="158"/>
      <c r="CP45" s="158"/>
      <c r="CQ45" s="158"/>
      <c r="CR45" s="163"/>
      <c r="CS45" s="168">
        <v>1421467</v>
      </c>
      <c r="CT45" s="169"/>
      <c r="CU45" s="169"/>
      <c r="CV45" s="169"/>
      <c r="CW45" s="169"/>
      <c r="CX45" s="169"/>
      <c r="CY45" s="169"/>
      <c r="CZ45" s="169"/>
      <c r="DA45" s="169"/>
      <c r="DB45" s="169"/>
      <c r="DC45" s="170"/>
      <c r="DD45" s="168"/>
      <c r="DE45" s="169"/>
      <c r="DF45" s="169"/>
      <c r="DG45" s="169"/>
      <c r="DH45" s="169"/>
      <c r="DI45" s="169"/>
      <c r="DJ45" s="169"/>
      <c r="DK45" s="170"/>
      <c r="DL45" s="158"/>
      <c r="DM45" s="158"/>
      <c r="DN45" s="158"/>
      <c r="DO45" s="158"/>
      <c r="DP45" s="158"/>
      <c r="DQ45" s="158"/>
      <c r="DR45" s="158"/>
      <c r="DS45" s="158"/>
      <c r="DT45" s="163"/>
      <c r="DU45" s="168">
        <v>1421467</v>
      </c>
      <c r="DV45" s="169"/>
      <c r="DW45" s="169"/>
      <c r="DX45" s="169"/>
      <c r="DY45" s="169"/>
      <c r="DZ45" s="169"/>
      <c r="EA45" s="169"/>
      <c r="EB45" s="169"/>
      <c r="EC45" s="169"/>
      <c r="ED45" s="169"/>
      <c r="EE45" s="170"/>
      <c r="EF45" s="168"/>
      <c r="EG45" s="169"/>
      <c r="EH45" s="169"/>
      <c r="EI45" s="169"/>
      <c r="EJ45" s="169"/>
      <c r="EK45" s="169"/>
      <c r="EL45" s="169"/>
      <c r="EM45" s="170"/>
      <c r="EN45" s="157"/>
      <c r="EO45" s="158"/>
      <c r="EP45" s="158"/>
      <c r="EQ45" s="158"/>
      <c r="ER45" s="158"/>
      <c r="ES45" s="158"/>
      <c r="ET45" s="158"/>
      <c r="EU45" s="158"/>
      <c r="EV45" s="159"/>
    </row>
    <row r="46" spans="1:152" s="27" customFormat="1" ht="57.75" customHeight="1" thickBot="1">
      <c r="A46" s="229" t="s">
        <v>253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/>
      <c r="U46" s="232" t="s">
        <v>178</v>
      </c>
      <c r="V46" s="227"/>
      <c r="W46" s="227"/>
      <c r="X46" s="227"/>
      <c r="Y46" s="227"/>
      <c r="Z46" s="227"/>
      <c r="AA46" s="227"/>
      <c r="AB46" s="227"/>
      <c r="AC46" s="227"/>
      <c r="AD46" s="233" t="s">
        <v>73</v>
      </c>
      <c r="AE46" s="227"/>
      <c r="AF46" s="227"/>
      <c r="AG46" s="227"/>
      <c r="AH46" s="227"/>
      <c r="AI46" s="227"/>
      <c r="AJ46" s="227"/>
      <c r="AK46" s="227"/>
      <c r="AL46" s="228"/>
      <c r="AM46" s="233" t="s">
        <v>83</v>
      </c>
      <c r="AN46" s="227"/>
      <c r="AO46" s="227"/>
      <c r="AP46" s="227"/>
      <c r="AQ46" s="227"/>
      <c r="AR46" s="227"/>
      <c r="AS46" s="227"/>
      <c r="AT46" s="227"/>
      <c r="AU46" s="228"/>
      <c r="AV46" s="233" t="s">
        <v>87</v>
      </c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8"/>
      <c r="BH46" s="157"/>
      <c r="BI46" s="158"/>
      <c r="BJ46" s="158"/>
      <c r="BK46" s="158"/>
      <c r="BL46" s="158"/>
      <c r="BM46" s="158"/>
      <c r="BN46" s="158"/>
      <c r="BO46" s="158"/>
      <c r="BP46" s="163"/>
      <c r="BQ46" s="224">
        <f>BQ47</f>
        <v>4800</v>
      </c>
      <c r="BR46" s="225"/>
      <c r="BS46" s="225"/>
      <c r="BT46" s="225"/>
      <c r="BU46" s="225"/>
      <c r="BV46" s="225"/>
      <c r="BW46" s="225"/>
      <c r="BX46" s="225"/>
      <c r="BY46" s="225"/>
      <c r="BZ46" s="225"/>
      <c r="CA46" s="226"/>
      <c r="CB46" s="224"/>
      <c r="CC46" s="225"/>
      <c r="CD46" s="225"/>
      <c r="CE46" s="225"/>
      <c r="CF46" s="225"/>
      <c r="CG46" s="225"/>
      <c r="CH46" s="225"/>
      <c r="CI46" s="226"/>
      <c r="CJ46" s="227"/>
      <c r="CK46" s="227"/>
      <c r="CL46" s="227"/>
      <c r="CM46" s="227"/>
      <c r="CN46" s="227"/>
      <c r="CO46" s="227"/>
      <c r="CP46" s="227"/>
      <c r="CQ46" s="227"/>
      <c r="CR46" s="228"/>
      <c r="CS46" s="224">
        <f>CS47</f>
        <v>4800</v>
      </c>
      <c r="CT46" s="225"/>
      <c r="CU46" s="225"/>
      <c r="CV46" s="225"/>
      <c r="CW46" s="225"/>
      <c r="CX46" s="225"/>
      <c r="CY46" s="225"/>
      <c r="CZ46" s="225"/>
      <c r="DA46" s="225"/>
      <c r="DB46" s="225"/>
      <c r="DC46" s="226"/>
      <c r="DD46" s="224"/>
      <c r="DE46" s="225"/>
      <c r="DF46" s="225"/>
      <c r="DG46" s="225"/>
      <c r="DH46" s="225"/>
      <c r="DI46" s="225"/>
      <c r="DJ46" s="225"/>
      <c r="DK46" s="226"/>
      <c r="DL46" s="227"/>
      <c r="DM46" s="227"/>
      <c r="DN46" s="227"/>
      <c r="DO46" s="227"/>
      <c r="DP46" s="227"/>
      <c r="DQ46" s="227"/>
      <c r="DR46" s="227"/>
      <c r="DS46" s="227"/>
      <c r="DT46" s="228"/>
      <c r="DU46" s="224">
        <f>DU47</f>
        <v>4800</v>
      </c>
      <c r="DV46" s="225"/>
      <c r="DW46" s="225"/>
      <c r="DX46" s="225"/>
      <c r="DY46" s="225"/>
      <c r="DZ46" s="225"/>
      <c r="EA46" s="225"/>
      <c r="EB46" s="225"/>
      <c r="EC46" s="225"/>
      <c r="ED46" s="225"/>
      <c r="EE46" s="226"/>
      <c r="EF46" s="224"/>
      <c r="EG46" s="225"/>
      <c r="EH46" s="225"/>
      <c r="EI46" s="225"/>
      <c r="EJ46" s="225"/>
      <c r="EK46" s="225"/>
      <c r="EL46" s="225"/>
      <c r="EM46" s="226"/>
      <c r="EN46" s="157"/>
      <c r="EO46" s="158"/>
      <c r="EP46" s="158"/>
      <c r="EQ46" s="158"/>
      <c r="ER46" s="158"/>
      <c r="ES46" s="158"/>
      <c r="ET46" s="158"/>
      <c r="EU46" s="158"/>
      <c r="EV46" s="159"/>
    </row>
    <row r="47" spans="1:152" s="27" customFormat="1" ht="27" customHeight="1" thickBot="1">
      <c r="A47" s="160" t="s">
        <v>114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9"/>
      <c r="U47" s="171" t="s">
        <v>179</v>
      </c>
      <c r="V47" s="158"/>
      <c r="W47" s="158"/>
      <c r="X47" s="158"/>
      <c r="Y47" s="158"/>
      <c r="Z47" s="158"/>
      <c r="AA47" s="158"/>
      <c r="AB47" s="158"/>
      <c r="AC47" s="158"/>
      <c r="AD47" s="157" t="s">
        <v>73</v>
      </c>
      <c r="AE47" s="158"/>
      <c r="AF47" s="158"/>
      <c r="AG47" s="158"/>
      <c r="AH47" s="158"/>
      <c r="AI47" s="158"/>
      <c r="AJ47" s="158"/>
      <c r="AK47" s="158"/>
      <c r="AL47" s="163"/>
      <c r="AM47" s="157" t="s">
        <v>83</v>
      </c>
      <c r="AN47" s="158"/>
      <c r="AO47" s="158"/>
      <c r="AP47" s="158"/>
      <c r="AQ47" s="158"/>
      <c r="AR47" s="158"/>
      <c r="AS47" s="158"/>
      <c r="AT47" s="158"/>
      <c r="AU47" s="163"/>
      <c r="AV47" s="157" t="s">
        <v>87</v>
      </c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63"/>
      <c r="BH47" s="157" t="s">
        <v>115</v>
      </c>
      <c r="BI47" s="158"/>
      <c r="BJ47" s="158"/>
      <c r="BK47" s="158"/>
      <c r="BL47" s="158"/>
      <c r="BM47" s="158"/>
      <c r="BN47" s="158"/>
      <c r="BO47" s="158"/>
      <c r="BP47" s="163"/>
      <c r="BQ47" s="168">
        <f>BQ48</f>
        <v>4800</v>
      </c>
      <c r="BR47" s="169"/>
      <c r="BS47" s="169"/>
      <c r="BT47" s="169"/>
      <c r="BU47" s="169"/>
      <c r="BV47" s="169"/>
      <c r="BW47" s="169"/>
      <c r="BX47" s="169"/>
      <c r="BY47" s="169"/>
      <c r="BZ47" s="169"/>
      <c r="CA47" s="170"/>
      <c r="CB47" s="168"/>
      <c r="CC47" s="169"/>
      <c r="CD47" s="169"/>
      <c r="CE47" s="169"/>
      <c r="CF47" s="169"/>
      <c r="CG47" s="169"/>
      <c r="CH47" s="169"/>
      <c r="CI47" s="170"/>
      <c r="CJ47" s="158"/>
      <c r="CK47" s="158"/>
      <c r="CL47" s="158"/>
      <c r="CM47" s="158"/>
      <c r="CN47" s="158"/>
      <c r="CO47" s="158"/>
      <c r="CP47" s="158"/>
      <c r="CQ47" s="158"/>
      <c r="CR47" s="163"/>
      <c r="CS47" s="168">
        <f>CS48</f>
        <v>4800</v>
      </c>
      <c r="CT47" s="169"/>
      <c r="CU47" s="169"/>
      <c r="CV47" s="169"/>
      <c r="CW47" s="169"/>
      <c r="CX47" s="169"/>
      <c r="CY47" s="169"/>
      <c r="CZ47" s="169"/>
      <c r="DA47" s="169"/>
      <c r="DB47" s="169"/>
      <c r="DC47" s="170"/>
      <c r="DD47" s="168"/>
      <c r="DE47" s="169"/>
      <c r="DF47" s="169"/>
      <c r="DG47" s="169"/>
      <c r="DH47" s="169"/>
      <c r="DI47" s="169"/>
      <c r="DJ47" s="169"/>
      <c r="DK47" s="170"/>
      <c r="DL47" s="158"/>
      <c r="DM47" s="158"/>
      <c r="DN47" s="158"/>
      <c r="DO47" s="158"/>
      <c r="DP47" s="158"/>
      <c r="DQ47" s="158"/>
      <c r="DR47" s="158"/>
      <c r="DS47" s="158"/>
      <c r="DT47" s="163"/>
      <c r="DU47" s="168">
        <f>DU48</f>
        <v>4800</v>
      </c>
      <c r="DV47" s="169"/>
      <c r="DW47" s="169"/>
      <c r="DX47" s="169"/>
      <c r="DY47" s="169"/>
      <c r="DZ47" s="169"/>
      <c r="EA47" s="169"/>
      <c r="EB47" s="169"/>
      <c r="EC47" s="169"/>
      <c r="ED47" s="169"/>
      <c r="EE47" s="170"/>
      <c r="EF47" s="168"/>
      <c r="EG47" s="169"/>
      <c r="EH47" s="169"/>
      <c r="EI47" s="169"/>
      <c r="EJ47" s="169"/>
      <c r="EK47" s="169"/>
      <c r="EL47" s="169"/>
      <c r="EM47" s="170"/>
      <c r="EN47" s="157"/>
      <c r="EO47" s="158"/>
      <c r="EP47" s="158"/>
      <c r="EQ47" s="158"/>
      <c r="ER47" s="158"/>
      <c r="ES47" s="158"/>
      <c r="ET47" s="158"/>
      <c r="EU47" s="158"/>
      <c r="EV47" s="159"/>
    </row>
    <row r="48" spans="1:152" s="27" customFormat="1" ht="37.5" customHeight="1" thickBot="1">
      <c r="A48" s="148" t="s">
        <v>271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9"/>
      <c r="U48" s="171" t="s">
        <v>180</v>
      </c>
      <c r="V48" s="158"/>
      <c r="W48" s="158"/>
      <c r="X48" s="158"/>
      <c r="Y48" s="158"/>
      <c r="Z48" s="158"/>
      <c r="AA48" s="158"/>
      <c r="AB48" s="158"/>
      <c r="AC48" s="158"/>
      <c r="AD48" s="157" t="s">
        <v>73</v>
      </c>
      <c r="AE48" s="158"/>
      <c r="AF48" s="158"/>
      <c r="AG48" s="158"/>
      <c r="AH48" s="158"/>
      <c r="AI48" s="158"/>
      <c r="AJ48" s="158"/>
      <c r="AK48" s="158"/>
      <c r="AL48" s="163"/>
      <c r="AM48" s="157" t="s">
        <v>83</v>
      </c>
      <c r="AN48" s="158"/>
      <c r="AO48" s="158"/>
      <c r="AP48" s="158"/>
      <c r="AQ48" s="158"/>
      <c r="AR48" s="158"/>
      <c r="AS48" s="158"/>
      <c r="AT48" s="158"/>
      <c r="AU48" s="163"/>
      <c r="AV48" s="157" t="s">
        <v>87</v>
      </c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63"/>
      <c r="BH48" s="157" t="s">
        <v>117</v>
      </c>
      <c r="BI48" s="158"/>
      <c r="BJ48" s="158"/>
      <c r="BK48" s="158"/>
      <c r="BL48" s="158"/>
      <c r="BM48" s="158"/>
      <c r="BN48" s="158"/>
      <c r="BO48" s="158"/>
      <c r="BP48" s="163"/>
      <c r="BQ48" s="168">
        <f>BQ49</f>
        <v>4800</v>
      </c>
      <c r="BR48" s="169"/>
      <c r="BS48" s="169"/>
      <c r="BT48" s="169"/>
      <c r="BU48" s="169"/>
      <c r="BV48" s="169"/>
      <c r="BW48" s="169"/>
      <c r="BX48" s="169"/>
      <c r="BY48" s="169"/>
      <c r="BZ48" s="169"/>
      <c r="CA48" s="170"/>
      <c r="CB48" s="168"/>
      <c r="CC48" s="169"/>
      <c r="CD48" s="169"/>
      <c r="CE48" s="169"/>
      <c r="CF48" s="169"/>
      <c r="CG48" s="169"/>
      <c r="CH48" s="169"/>
      <c r="CI48" s="170"/>
      <c r="CJ48" s="158"/>
      <c r="CK48" s="158"/>
      <c r="CL48" s="158"/>
      <c r="CM48" s="158"/>
      <c r="CN48" s="158"/>
      <c r="CO48" s="158"/>
      <c r="CP48" s="158"/>
      <c r="CQ48" s="158"/>
      <c r="CR48" s="163"/>
      <c r="CS48" s="168">
        <f>CS49</f>
        <v>4800</v>
      </c>
      <c r="CT48" s="169"/>
      <c r="CU48" s="169"/>
      <c r="CV48" s="169"/>
      <c r="CW48" s="169"/>
      <c r="CX48" s="169"/>
      <c r="CY48" s="169"/>
      <c r="CZ48" s="169"/>
      <c r="DA48" s="169"/>
      <c r="DB48" s="169"/>
      <c r="DC48" s="170"/>
      <c r="DD48" s="168"/>
      <c r="DE48" s="169"/>
      <c r="DF48" s="169"/>
      <c r="DG48" s="169"/>
      <c r="DH48" s="169"/>
      <c r="DI48" s="169"/>
      <c r="DJ48" s="169"/>
      <c r="DK48" s="170"/>
      <c r="DL48" s="158"/>
      <c r="DM48" s="158"/>
      <c r="DN48" s="158"/>
      <c r="DO48" s="158"/>
      <c r="DP48" s="158"/>
      <c r="DQ48" s="158"/>
      <c r="DR48" s="158"/>
      <c r="DS48" s="158"/>
      <c r="DT48" s="163"/>
      <c r="DU48" s="168">
        <f>DU49</f>
        <v>4800</v>
      </c>
      <c r="DV48" s="169"/>
      <c r="DW48" s="169"/>
      <c r="DX48" s="169"/>
      <c r="DY48" s="169"/>
      <c r="DZ48" s="169"/>
      <c r="EA48" s="169"/>
      <c r="EB48" s="169"/>
      <c r="EC48" s="169"/>
      <c r="ED48" s="169"/>
      <c r="EE48" s="170"/>
      <c r="EF48" s="168"/>
      <c r="EG48" s="169"/>
      <c r="EH48" s="169"/>
      <c r="EI48" s="169"/>
      <c r="EJ48" s="169"/>
      <c r="EK48" s="169"/>
      <c r="EL48" s="169"/>
      <c r="EM48" s="170"/>
      <c r="EN48" s="157"/>
      <c r="EO48" s="158"/>
      <c r="EP48" s="158"/>
      <c r="EQ48" s="158"/>
      <c r="ER48" s="158"/>
      <c r="ES48" s="158"/>
      <c r="ET48" s="158"/>
      <c r="EU48" s="158"/>
      <c r="EV48" s="159"/>
    </row>
    <row r="49" spans="1:152" s="27" customFormat="1" ht="15" customHeight="1" thickBot="1">
      <c r="A49" s="148" t="s">
        <v>270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9"/>
      <c r="U49" s="171" t="s">
        <v>181</v>
      </c>
      <c r="V49" s="158"/>
      <c r="W49" s="158"/>
      <c r="X49" s="158"/>
      <c r="Y49" s="158"/>
      <c r="Z49" s="158"/>
      <c r="AA49" s="158"/>
      <c r="AB49" s="158"/>
      <c r="AC49" s="158"/>
      <c r="AD49" s="157" t="s">
        <v>73</v>
      </c>
      <c r="AE49" s="158"/>
      <c r="AF49" s="158"/>
      <c r="AG49" s="158"/>
      <c r="AH49" s="158"/>
      <c r="AI49" s="158"/>
      <c r="AJ49" s="158"/>
      <c r="AK49" s="158"/>
      <c r="AL49" s="163"/>
      <c r="AM49" s="157" t="s">
        <v>83</v>
      </c>
      <c r="AN49" s="158"/>
      <c r="AO49" s="158"/>
      <c r="AP49" s="158"/>
      <c r="AQ49" s="158"/>
      <c r="AR49" s="158"/>
      <c r="AS49" s="158"/>
      <c r="AT49" s="158"/>
      <c r="AU49" s="163"/>
      <c r="AV49" s="157" t="s">
        <v>87</v>
      </c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63"/>
      <c r="BH49" s="157" t="s">
        <v>80</v>
      </c>
      <c r="BI49" s="158"/>
      <c r="BJ49" s="158"/>
      <c r="BK49" s="158"/>
      <c r="BL49" s="158"/>
      <c r="BM49" s="158"/>
      <c r="BN49" s="158"/>
      <c r="BO49" s="158"/>
      <c r="BP49" s="163"/>
      <c r="BQ49" s="168">
        <v>4800</v>
      </c>
      <c r="BR49" s="169"/>
      <c r="BS49" s="169"/>
      <c r="BT49" s="169"/>
      <c r="BU49" s="169"/>
      <c r="BV49" s="169"/>
      <c r="BW49" s="169"/>
      <c r="BX49" s="169"/>
      <c r="BY49" s="169"/>
      <c r="BZ49" s="169"/>
      <c r="CA49" s="170"/>
      <c r="CB49" s="168"/>
      <c r="CC49" s="169"/>
      <c r="CD49" s="169"/>
      <c r="CE49" s="169"/>
      <c r="CF49" s="169"/>
      <c r="CG49" s="169"/>
      <c r="CH49" s="169"/>
      <c r="CI49" s="170"/>
      <c r="CJ49" s="158"/>
      <c r="CK49" s="158"/>
      <c r="CL49" s="158"/>
      <c r="CM49" s="158"/>
      <c r="CN49" s="158"/>
      <c r="CO49" s="158"/>
      <c r="CP49" s="158"/>
      <c r="CQ49" s="158"/>
      <c r="CR49" s="163"/>
      <c r="CS49" s="168">
        <v>4800</v>
      </c>
      <c r="CT49" s="169"/>
      <c r="CU49" s="169"/>
      <c r="CV49" s="169"/>
      <c r="CW49" s="169"/>
      <c r="CX49" s="169"/>
      <c r="CY49" s="169"/>
      <c r="CZ49" s="169"/>
      <c r="DA49" s="169"/>
      <c r="DB49" s="169"/>
      <c r="DC49" s="170"/>
      <c r="DD49" s="168"/>
      <c r="DE49" s="169"/>
      <c r="DF49" s="169"/>
      <c r="DG49" s="169"/>
      <c r="DH49" s="169"/>
      <c r="DI49" s="169"/>
      <c r="DJ49" s="169"/>
      <c r="DK49" s="170"/>
      <c r="DL49" s="158"/>
      <c r="DM49" s="158"/>
      <c r="DN49" s="158"/>
      <c r="DO49" s="158"/>
      <c r="DP49" s="158"/>
      <c r="DQ49" s="158"/>
      <c r="DR49" s="158"/>
      <c r="DS49" s="158"/>
      <c r="DT49" s="163"/>
      <c r="DU49" s="168">
        <v>4800</v>
      </c>
      <c r="DV49" s="169"/>
      <c r="DW49" s="169"/>
      <c r="DX49" s="169"/>
      <c r="DY49" s="169"/>
      <c r="DZ49" s="169"/>
      <c r="EA49" s="169"/>
      <c r="EB49" s="169"/>
      <c r="EC49" s="169"/>
      <c r="ED49" s="169"/>
      <c r="EE49" s="170"/>
      <c r="EF49" s="168"/>
      <c r="EG49" s="169"/>
      <c r="EH49" s="169"/>
      <c r="EI49" s="169"/>
      <c r="EJ49" s="169"/>
      <c r="EK49" s="169"/>
      <c r="EL49" s="169"/>
      <c r="EM49" s="170"/>
      <c r="EN49" s="157"/>
      <c r="EO49" s="158"/>
      <c r="EP49" s="158"/>
      <c r="EQ49" s="158"/>
      <c r="ER49" s="158"/>
      <c r="ES49" s="158"/>
      <c r="ET49" s="158"/>
      <c r="EU49" s="158"/>
      <c r="EV49" s="159"/>
    </row>
    <row r="50" spans="1:152" s="27" customFormat="1" ht="38.25" customHeight="1" thickBot="1">
      <c r="A50" s="229" t="s">
        <v>125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/>
      <c r="U50" s="232" t="s">
        <v>182</v>
      </c>
      <c r="V50" s="227"/>
      <c r="W50" s="227"/>
      <c r="X50" s="227"/>
      <c r="Y50" s="227"/>
      <c r="Z50" s="227"/>
      <c r="AA50" s="227"/>
      <c r="AB50" s="227"/>
      <c r="AC50" s="227"/>
      <c r="AD50" s="233" t="s">
        <v>73</v>
      </c>
      <c r="AE50" s="227"/>
      <c r="AF50" s="227"/>
      <c r="AG50" s="227"/>
      <c r="AH50" s="227"/>
      <c r="AI50" s="227"/>
      <c r="AJ50" s="227"/>
      <c r="AK50" s="227"/>
      <c r="AL50" s="228"/>
      <c r="AM50" s="233" t="s">
        <v>83</v>
      </c>
      <c r="AN50" s="227"/>
      <c r="AO50" s="227"/>
      <c r="AP50" s="227"/>
      <c r="AQ50" s="227"/>
      <c r="AR50" s="227"/>
      <c r="AS50" s="227"/>
      <c r="AT50" s="227"/>
      <c r="AU50" s="228"/>
      <c r="AV50" s="233" t="s">
        <v>274</v>
      </c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8"/>
      <c r="BH50" s="233"/>
      <c r="BI50" s="227"/>
      <c r="BJ50" s="227"/>
      <c r="BK50" s="227"/>
      <c r="BL50" s="227"/>
      <c r="BM50" s="227"/>
      <c r="BN50" s="227"/>
      <c r="BO50" s="227"/>
      <c r="BP50" s="228"/>
      <c r="BQ50" s="224">
        <f>BQ51</f>
        <v>62100</v>
      </c>
      <c r="BR50" s="225"/>
      <c r="BS50" s="225"/>
      <c r="BT50" s="225"/>
      <c r="BU50" s="225"/>
      <c r="BV50" s="225"/>
      <c r="BW50" s="225"/>
      <c r="BX50" s="225"/>
      <c r="BY50" s="225"/>
      <c r="BZ50" s="225"/>
      <c r="CA50" s="226"/>
      <c r="CB50" s="224"/>
      <c r="CC50" s="225"/>
      <c r="CD50" s="225"/>
      <c r="CE50" s="225"/>
      <c r="CF50" s="225"/>
      <c r="CG50" s="225"/>
      <c r="CH50" s="225"/>
      <c r="CI50" s="226"/>
      <c r="CJ50" s="227"/>
      <c r="CK50" s="227"/>
      <c r="CL50" s="227"/>
      <c r="CM50" s="227"/>
      <c r="CN50" s="227"/>
      <c r="CO50" s="227"/>
      <c r="CP50" s="227"/>
      <c r="CQ50" s="227"/>
      <c r="CR50" s="228"/>
      <c r="CS50" s="224">
        <f>CS51</f>
        <v>62100</v>
      </c>
      <c r="CT50" s="225"/>
      <c r="CU50" s="225"/>
      <c r="CV50" s="225"/>
      <c r="CW50" s="225"/>
      <c r="CX50" s="225"/>
      <c r="CY50" s="225"/>
      <c r="CZ50" s="225"/>
      <c r="DA50" s="225"/>
      <c r="DB50" s="225"/>
      <c r="DC50" s="226"/>
      <c r="DD50" s="224"/>
      <c r="DE50" s="225"/>
      <c r="DF50" s="225"/>
      <c r="DG50" s="225"/>
      <c r="DH50" s="225"/>
      <c r="DI50" s="225"/>
      <c r="DJ50" s="225"/>
      <c r="DK50" s="226"/>
      <c r="DL50" s="158"/>
      <c r="DM50" s="158"/>
      <c r="DN50" s="158"/>
      <c r="DO50" s="158"/>
      <c r="DP50" s="158"/>
      <c r="DQ50" s="158"/>
      <c r="DR50" s="158"/>
      <c r="DS50" s="158"/>
      <c r="DT50" s="163"/>
      <c r="DU50" s="224">
        <f>DU51</f>
        <v>62100</v>
      </c>
      <c r="DV50" s="225"/>
      <c r="DW50" s="225"/>
      <c r="DX50" s="225"/>
      <c r="DY50" s="225"/>
      <c r="DZ50" s="225"/>
      <c r="EA50" s="225"/>
      <c r="EB50" s="225"/>
      <c r="EC50" s="225"/>
      <c r="ED50" s="225"/>
      <c r="EE50" s="226"/>
      <c r="EF50" s="224"/>
      <c r="EG50" s="225"/>
      <c r="EH50" s="225"/>
      <c r="EI50" s="225"/>
      <c r="EJ50" s="225"/>
      <c r="EK50" s="225"/>
      <c r="EL50" s="225"/>
      <c r="EM50" s="226"/>
      <c r="EN50" s="157"/>
      <c r="EO50" s="158"/>
      <c r="EP50" s="158"/>
      <c r="EQ50" s="158"/>
      <c r="ER50" s="158"/>
      <c r="ES50" s="158"/>
      <c r="ET50" s="158"/>
      <c r="EU50" s="158"/>
      <c r="EV50" s="159"/>
    </row>
    <row r="51" spans="1:152" s="27" customFormat="1" ht="62.25" customHeight="1" thickBot="1">
      <c r="A51" s="160" t="s">
        <v>120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9"/>
      <c r="U51" s="171" t="s">
        <v>183</v>
      </c>
      <c r="V51" s="158"/>
      <c r="W51" s="158"/>
      <c r="X51" s="158"/>
      <c r="Y51" s="158"/>
      <c r="Z51" s="158"/>
      <c r="AA51" s="158"/>
      <c r="AB51" s="158"/>
      <c r="AC51" s="158"/>
      <c r="AD51" s="157" t="s">
        <v>73</v>
      </c>
      <c r="AE51" s="158"/>
      <c r="AF51" s="158"/>
      <c r="AG51" s="158"/>
      <c r="AH51" s="158"/>
      <c r="AI51" s="158"/>
      <c r="AJ51" s="158"/>
      <c r="AK51" s="158"/>
      <c r="AL51" s="163"/>
      <c r="AM51" s="157" t="s">
        <v>83</v>
      </c>
      <c r="AN51" s="158"/>
      <c r="AO51" s="158"/>
      <c r="AP51" s="158"/>
      <c r="AQ51" s="158"/>
      <c r="AR51" s="158"/>
      <c r="AS51" s="158"/>
      <c r="AT51" s="158"/>
      <c r="AU51" s="163"/>
      <c r="AV51" s="157" t="s">
        <v>274</v>
      </c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63"/>
      <c r="BH51" s="157" t="s">
        <v>108</v>
      </c>
      <c r="BI51" s="158"/>
      <c r="BJ51" s="158"/>
      <c r="BK51" s="158"/>
      <c r="BL51" s="158"/>
      <c r="BM51" s="158"/>
      <c r="BN51" s="158"/>
      <c r="BO51" s="158"/>
      <c r="BP51" s="163"/>
      <c r="BQ51" s="168">
        <f>BQ52</f>
        <v>62100</v>
      </c>
      <c r="BR51" s="169"/>
      <c r="BS51" s="169"/>
      <c r="BT51" s="169"/>
      <c r="BU51" s="169"/>
      <c r="BV51" s="169"/>
      <c r="BW51" s="169"/>
      <c r="BX51" s="169"/>
      <c r="BY51" s="169"/>
      <c r="BZ51" s="169"/>
      <c r="CA51" s="170"/>
      <c r="CB51" s="168"/>
      <c r="CC51" s="169"/>
      <c r="CD51" s="169"/>
      <c r="CE51" s="169"/>
      <c r="CF51" s="169"/>
      <c r="CG51" s="169"/>
      <c r="CH51" s="169"/>
      <c r="CI51" s="170"/>
      <c r="CJ51" s="158"/>
      <c r="CK51" s="158"/>
      <c r="CL51" s="158"/>
      <c r="CM51" s="158"/>
      <c r="CN51" s="158"/>
      <c r="CO51" s="158"/>
      <c r="CP51" s="158"/>
      <c r="CQ51" s="158"/>
      <c r="CR51" s="163"/>
      <c r="CS51" s="168">
        <f>CS52</f>
        <v>62100</v>
      </c>
      <c r="CT51" s="169"/>
      <c r="CU51" s="169"/>
      <c r="CV51" s="169"/>
      <c r="CW51" s="169"/>
      <c r="CX51" s="169"/>
      <c r="CY51" s="169"/>
      <c r="CZ51" s="169"/>
      <c r="DA51" s="169"/>
      <c r="DB51" s="169"/>
      <c r="DC51" s="170"/>
      <c r="DD51" s="168"/>
      <c r="DE51" s="169"/>
      <c r="DF51" s="169"/>
      <c r="DG51" s="169"/>
      <c r="DH51" s="169"/>
      <c r="DI51" s="169"/>
      <c r="DJ51" s="169"/>
      <c r="DK51" s="170"/>
      <c r="DL51" s="158"/>
      <c r="DM51" s="158"/>
      <c r="DN51" s="158"/>
      <c r="DO51" s="158"/>
      <c r="DP51" s="158"/>
      <c r="DQ51" s="158"/>
      <c r="DR51" s="158"/>
      <c r="DS51" s="158"/>
      <c r="DT51" s="163"/>
      <c r="DU51" s="168">
        <f>DU52</f>
        <v>62100</v>
      </c>
      <c r="DV51" s="169"/>
      <c r="DW51" s="169"/>
      <c r="DX51" s="169"/>
      <c r="DY51" s="169"/>
      <c r="DZ51" s="169"/>
      <c r="EA51" s="169"/>
      <c r="EB51" s="169"/>
      <c r="EC51" s="169"/>
      <c r="ED51" s="169"/>
      <c r="EE51" s="170"/>
      <c r="EF51" s="168"/>
      <c r="EG51" s="169"/>
      <c r="EH51" s="169"/>
      <c r="EI51" s="169"/>
      <c r="EJ51" s="169"/>
      <c r="EK51" s="169"/>
      <c r="EL51" s="169"/>
      <c r="EM51" s="170"/>
      <c r="EN51" s="157"/>
      <c r="EO51" s="158"/>
      <c r="EP51" s="158"/>
      <c r="EQ51" s="158"/>
      <c r="ER51" s="158"/>
      <c r="ES51" s="158"/>
      <c r="ET51" s="158"/>
      <c r="EU51" s="158"/>
      <c r="EV51" s="159"/>
    </row>
    <row r="52" spans="1:152" s="27" customFormat="1" ht="25.5" customHeight="1" thickBot="1">
      <c r="A52" s="160" t="s">
        <v>121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9"/>
      <c r="U52" s="171" t="s">
        <v>184</v>
      </c>
      <c r="V52" s="158"/>
      <c r="W52" s="158"/>
      <c r="X52" s="158"/>
      <c r="Y52" s="158"/>
      <c r="Z52" s="158"/>
      <c r="AA52" s="158"/>
      <c r="AB52" s="158"/>
      <c r="AC52" s="158"/>
      <c r="AD52" s="157" t="s">
        <v>73</v>
      </c>
      <c r="AE52" s="158"/>
      <c r="AF52" s="158"/>
      <c r="AG52" s="158"/>
      <c r="AH52" s="158"/>
      <c r="AI52" s="158"/>
      <c r="AJ52" s="158"/>
      <c r="AK52" s="158"/>
      <c r="AL52" s="163"/>
      <c r="AM52" s="157" t="s">
        <v>83</v>
      </c>
      <c r="AN52" s="158"/>
      <c r="AO52" s="158"/>
      <c r="AP52" s="158"/>
      <c r="AQ52" s="158"/>
      <c r="AR52" s="158"/>
      <c r="AS52" s="158"/>
      <c r="AT52" s="158"/>
      <c r="AU52" s="163"/>
      <c r="AV52" s="157" t="s">
        <v>274</v>
      </c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63"/>
      <c r="BH52" s="157" t="s">
        <v>122</v>
      </c>
      <c r="BI52" s="158"/>
      <c r="BJ52" s="158"/>
      <c r="BK52" s="158"/>
      <c r="BL52" s="158"/>
      <c r="BM52" s="158"/>
      <c r="BN52" s="158"/>
      <c r="BO52" s="158"/>
      <c r="BP52" s="163"/>
      <c r="BQ52" s="168">
        <f>BQ53+BQ54</f>
        <v>62100</v>
      </c>
      <c r="BR52" s="169"/>
      <c r="BS52" s="169"/>
      <c r="BT52" s="169"/>
      <c r="BU52" s="169"/>
      <c r="BV52" s="169"/>
      <c r="BW52" s="169"/>
      <c r="BX52" s="169"/>
      <c r="BY52" s="169"/>
      <c r="BZ52" s="169"/>
      <c r="CA52" s="170"/>
      <c r="CB52" s="168"/>
      <c r="CC52" s="169"/>
      <c r="CD52" s="169"/>
      <c r="CE52" s="169"/>
      <c r="CF52" s="169"/>
      <c r="CG52" s="169"/>
      <c r="CH52" s="169"/>
      <c r="CI52" s="170"/>
      <c r="CJ52" s="158"/>
      <c r="CK52" s="158"/>
      <c r="CL52" s="158"/>
      <c r="CM52" s="158"/>
      <c r="CN52" s="158"/>
      <c r="CO52" s="158"/>
      <c r="CP52" s="158"/>
      <c r="CQ52" s="158"/>
      <c r="CR52" s="163"/>
      <c r="CS52" s="168">
        <f>CS53+CS54</f>
        <v>62100</v>
      </c>
      <c r="CT52" s="169"/>
      <c r="CU52" s="169"/>
      <c r="CV52" s="169"/>
      <c r="CW52" s="169"/>
      <c r="CX52" s="169"/>
      <c r="CY52" s="169"/>
      <c r="CZ52" s="169"/>
      <c r="DA52" s="169"/>
      <c r="DB52" s="169"/>
      <c r="DC52" s="170"/>
      <c r="DD52" s="168"/>
      <c r="DE52" s="169"/>
      <c r="DF52" s="169"/>
      <c r="DG52" s="169"/>
      <c r="DH52" s="169"/>
      <c r="DI52" s="169"/>
      <c r="DJ52" s="169"/>
      <c r="DK52" s="170"/>
      <c r="DL52" s="158"/>
      <c r="DM52" s="158"/>
      <c r="DN52" s="158"/>
      <c r="DO52" s="158"/>
      <c r="DP52" s="158"/>
      <c r="DQ52" s="158"/>
      <c r="DR52" s="158"/>
      <c r="DS52" s="158"/>
      <c r="DT52" s="163"/>
      <c r="DU52" s="168">
        <f>DU53+DU54</f>
        <v>62100</v>
      </c>
      <c r="DV52" s="169"/>
      <c r="DW52" s="169"/>
      <c r="DX52" s="169"/>
      <c r="DY52" s="169"/>
      <c r="DZ52" s="169"/>
      <c r="EA52" s="169"/>
      <c r="EB52" s="169"/>
      <c r="EC52" s="169"/>
      <c r="ED52" s="169"/>
      <c r="EE52" s="170"/>
      <c r="EF52" s="168"/>
      <c r="EG52" s="169"/>
      <c r="EH52" s="169"/>
      <c r="EI52" s="169"/>
      <c r="EJ52" s="169"/>
      <c r="EK52" s="169"/>
      <c r="EL52" s="169"/>
      <c r="EM52" s="170"/>
      <c r="EN52" s="157"/>
      <c r="EO52" s="158"/>
      <c r="EP52" s="158"/>
      <c r="EQ52" s="158"/>
      <c r="ER52" s="158"/>
      <c r="ES52" s="158"/>
      <c r="ET52" s="158"/>
      <c r="EU52" s="158"/>
      <c r="EV52" s="159"/>
    </row>
    <row r="53" spans="1:152" s="27" customFormat="1" ht="17.25" customHeight="1" thickBot="1">
      <c r="A53" s="160" t="s">
        <v>123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9"/>
      <c r="U53" s="171" t="s">
        <v>185</v>
      </c>
      <c r="V53" s="158"/>
      <c r="W53" s="158"/>
      <c r="X53" s="158"/>
      <c r="Y53" s="158"/>
      <c r="Z53" s="158"/>
      <c r="AA53" s="158"/>
      <c r="AB53" s="158"/>
      <c r="AC53" s="158"/>
      <c r="AD53" s="157" t="s">
        <v>73</v>
      </c>
      <c r="AE53" s="158"/>
      <c r="AF53" s="158"/>
      <c r="AG53" s="158"/>
      <c r="AH53" s="158"/>
      <c r="AI53" s="158"/>
      <c r="AJ53" s="158"/>
      <c r="AK53" s="158"/>
      <c r="AL53" s="163"/>
      <c r="AM53" s="157" t="s">
        <v>83</v>
      </c>
      <c r="AN53" s="158"/>
      <c r="AO53" s="158"/>
      <c r="AP53" s="158"/>
      <c r="AQ53" s="158"/>
      <c r="AR53" s="158"/>
      <c r="AS53" s="158"/>
      <c r="AT53" s="158"/>
      <c r="AU53" s="163"/>
      <c r="AV53" s="157" t="s">
        <v>274</v>
      </c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63"/>
      <c r="BH53" s="157" t="s">
        <v>86</v>
      </c>
      <c r="BI53" s="158"/>
      <c r="BJ53" s="158"/>
      <c r="BK53" s="158"/>
      <c r="BL53" s="158"/>
      <c r="BM53" s="158"/>
      <c r="BN53" s="158"/>
      <c r="BO53" s="158"/>
      <c r="BP53" s="163"/>
      <c r="BQ53" s="168">
        <v>47696</v>
      </c>
      <c r="BR53" s="169"/>
      <c r="BS53" s="169"/>
      <c r="BT53" s="169"/>
      <c r="BU53" s="169"/>
      <c r="BV53" s="169"/>
      <c r="BW53" s="169"/>
      <c r="BX53" s="169"/>
      <c r="BY53" s="169"/>
      <c r="BZ53" s="169"/>
      <c r="CA53" s="170"/>
      <c r="CB53" s="168"/>
      <c r="CC53" s="169"/>
      <c r="CD53" s="169"/>
      <c r="CE53" s="169"/>
      <c r="CF53" s="169"/>
      <c r="CG53" s="169"/>
      <c r="CH53" s="169"/>
      <c r="CI53" s="170"/>
      <c r="CJ53" s="158"/>
      <c r="CK53" s="158"/>
      <c r="CL53" s="158"/>
      <c r="CM53" s="158"/>
      <c r="CN53" s="158"/>
      <c r="CO53" s="158"/>
      <c r="CP53" s="158"/>
      <c r="CQ53" s="158"/>
      <c r="CR53" s="163"/>
      <c r="CS53" s="168">
        <v>47696</v>
      </c>
      <c r="CT53" s="169"/>
      <c r="CU53" s="169"/>
      <c r="CV53" s="169"/>
      <c r="CW53" s="169"/>
      <c r="CX53" s="169"/>
      <c r="CY53" s="169"/>
      <c r="CZ53" s="169"/>
      <c r="DA53" s="169"/>
      <c r="DB53" s="169"/>
      <c r="DC53" s="170"/>
      <c r="DD53" s="168"/>
      <c r="DE53" s="169"/>
      <c r="DF53" s="169"/>
      <c r="DG53" s="169"/>
      <c r="DH53" s="169"/>
      <c r="DI53" s="169"/>
      <c r="DJ53" s="169"/>
      <c r="DK53" s="170"/>
      <c r="DL53" s="158"/>
      <c r="DM53" s="158"/>
      <c r="DN53" s="158"/>
      <c r="DO53" s="158"/>
      <c r="DP53" s="158"/>
      <c r="DQ53" s="158"/>
      <c r="DR53" s="158"/>
      <c r="DS53" s="158"/>
      <c r="DT53" s="163"/>
      <c r="DU53" s="168">
        <v>47696</v>
      </c>
      <c r="DV53" s="169"/>
      <c r="DW53" s="169"/>
      <c r="DX53" s="169"/>
      <c r="DY53" s="169"/>
      <c r="DZ53" s="169"/>
      <c r="EA53" s="169"/>
      <c r="EB53" s="169"/>
      <c r="EC53" s="169"/>
      <c r="ED53" s="169"/>
      <c r="EE53" s="170"/>
      <c r="EF53" s="168"/>
      <c r="EG53" s="169"/>
      <c r="EH53" s="169"/>
      <c r="EI53" s="169"/>
      <c r="EJ53" s="169"/>
      <c r="EK53" s="169"/>
      <c r="EL53" s="169"/>
      <c r="EM53" s="170"/>
      <c r="EN53" s="157"/>
      <c r="EO53" s="158"/>
      <c r="EP53" s="158"/>
      <c r="EQ53" s="158"/>
      <c r="ER53" s="158"/>
      <c r="ES53" s="158"/>
      <c r="ET53" s="158"/>
      <c r="EU53" s="158"/>
      <c r="EV53" s="159"/>
    </row>
    <row r="54" spans="1:152" s="27" customFormat="1" ht="50.25" customHeight="1" thickBot="1">
      <c r="A54" s="160" t="s">
        <v>124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71" t="s">
        <v>186</v>
      </c>
      <c r="V54" s="158"/>
      <c r="W54" s="158"/>
      <c r="X54" s="158"/>
      <c r="Y54" s="158"/>
      <c r="Z54" s="158"/>
      <c r="AA54" s="158"/>
      <c r="AB54" s="158"/>
      <c r="AC54" s="158"/>
      <c r="AD54" s="157" t="s">
        <v>73</v>
      </c>
      <c r="AE54" s="158"/>
      <c r="AF54" s="158"/>
      <c r="AG54" s="158"/>
      <c r="AH54" s="158"/>
      <c r="AI54" s="158"/>
      <c r="AJ54" s="158"/>
      <c r="AK54" s="158"/>
      <c r="AL54" s="163"/>
      <c r="AM54" s="157" t="s">
        <v>83</v>
      </c>
      <c r="AN54" s="158"/>
      <c r="AO54" s="158"/>
      <c r="AP54" s="158"/>
      <c r="AQ54" s="158"/>
      <c r="AR54" s="158"/>
      <c r="AS54" s="158"/>
      <c r="AT54" s="158"/>
      <c r="AU54" s="163"/>
      <c r="AV54" s="157" t="s">
        <v>274</v>
      </c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63"/>
      <c r="BH54" s="157" t="s">
        <v>85</v>
      </c>
      <c r="BI54" s="158"/>
      <c r="BJ54" s="158"/>
      <c r="BK54" s="158"/>
      <c r="BL54" s="158"/>
      <c r="BM54" s="158"/>
      <c r="BN54" s="158"/>
      <c r="BO54" s="158"/>
      <c r="BP54" s="163"/>
      <c r="BQ54" s="168">
        <v>14404</v>
      </c>
      <c r="BR54" s="169"/>
      <c r="BS54" s="169"/>
      <c r="BT54" s="169"/>
      <c r="BU54" s="169"/>
      <c r="BV54" s="169"/>
      <c r="BW54" s="169"/>
      <c r="BX54" s="169"/>
      <c r="BY54" s="169"/>
      <c r="BZ54" s="169"/>
      <c r="CA54" s="170"/>
      <c r="CB54" s="168"/>
      <c r="CC54" s="169"/>
      <c r="CD54" s="169"/>
      <c r="CE54" s="169"/>
      <c r="CF54" s="169"/>
      <c r="CG54" s="169"/>
      <c r="CH54" s="169"/>
      <c r="CI54" s="170"/>
      <c r="CJ54" s="158"/>
      <c r="CK54" s="158"/>
      <c r="CL54" s="158"/>
      <c r="CM54" s="158"/>
      <c r="CN54" s="158"/>
      <c r="CO54" s="158"/>
      <c r="CP54" s="158"/>
      <c r="CQ54" s="158"/>
      <c r="CR54" s="163"/>
      <c r="CS54" s="168">
        <v>14404</v>
      </c>
      <c r="CT54" s="169"/>
      <c r="CU54" s="169"/>
      <c r="CV54" s="169"/>
      <c r="CW54" s="169"/>
      <c r="CX54" s="169"/>
      <c r="CY54" s="169"/>
      <c r="CZ54" s="169"/>
      <c r="DA54" s="169"/>
      <c r="DB54" s="169"/>
      <c r="DC54" s="170"/>
      <c r="DD54" s="168"/>
      <c r="DE54" s="169"/>
      <c r="DF54" s="169"/>
      <c r="DG54" s="169"/>
      <c r="DH54" s="169"/>
      <c r="DI54" s="169"/>
      <c r="DJ54" s="169"/>
      <c r="DK54" s="170"/>
      <c r="DL54" s="158"/>
      <c r="DM54" s="158"/>
      <c r="DN54" s="158"/>
      <c r="DO54" s="158"/>
      <c r="DP54" s="158"/>
      <c r="DQ54" s="158"/>
      <c r="DR54" s="158"/>
      <c r="DS54" s="158"/>
      <c r="DT54" s="163"/>
      <c r="DU54" s="168">
        <v>14404</v>
      </c>
      <c r="DV54" s="169"/>
      <c r="DW54" s="169"/>
      <c r="DX54" s="169"/>
      <c r="DY54" s="169"/>
      <c r="DZ54" s="169"/>
      <c r="EA54" s="169"/>
      <c r="EB54" s="169"/>
      <c r="EC54" s="169"/>
      <c r="ED54" s="169"/>
      <c r="EE54" s="170"/>
      <c r="EF54" s="168"/>
      <c r="EG54" s="169"/>
      <c r="EH54" s="169"/>
      <c r="EI54" s="169"/>
      <c r="EJ54" s="169"/>
      <c r="EK54" s="169"/>
      <c r="EL54" s="169"/>
      <c r="EM54" s="170"/>
      <c r="EN54" s="157"/>
      <c r="EO54" s="158"/>
      <c r="EP54" s="158"/>
      <c r="EQ54" s="158"/>
      <c r="ER54" s="158"/>
      <c r="ES54" s="158"/>
      <c r="ET54" s="158"/>
      <c r="EU54" s="158"/>
      <c r="EV54" s="159"/>
    </row>
    <row r="55" spans="1:152" s="27" customFormat="1" ht="16.5" customHeight="1" thickBot="1">
      <c r="A55" s="178" t="s">
        <v>126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80"/>
      <c r="U55" s="181" t="s">
        <v>187</v>
      </c>
      <c r="V55" s="182"/>
      <c r="W55" s="182"/>
      <c r="X55" s="182"/>
      <c r="Y55" s="182"/>
      <c r="Z55" s="182"/>
      <c r="AA55" s="182"/>
      <c r="AB55" s="182"/>
      <c r="AC55" s="182"/>
      <c r="AD55" s="183" t="s">
        <v>74</v>
      </c>
      <c r="AE55" s="182"/>
      <c r="AF55" s="182"/>
      <c r="AG55" s="182"/>
      <c r="AH55" s="182"/>
      <c r="AI55" s="182"/>
      <c r="AJ55" s="182"/>
      <c r="AK55" s="182"/>
      <c r="AL55" s="184"/>
      <c r="AM55" s="183" t="s">
        <v>128</v>
      </c>
      <c r="AN55" s="182"/>
      <c r="AO55" s="182"/>
      <c r="AP55" s="182"/>
      <c r="AQ55" s="182"/>
      <c r="AR55" s="182"/>
      <c r="AS55" s="182"/>
      <c r="AT55" s="182"/>
      <c r="AU55" s="184"/>
      <c r="AV55" s="157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63"/>
      <c r="BH55" s="157"/>
      <c r="BI55" s="158"/>
      <c r="BJ55" s="158"/>
      <c r="BK55" s="158"/>
      <c r="BL55" s="158"/>
      <c r="BM55" s="158"/>
      <c r="BN55" s="158"/>
      <c r="BO55" s="158"/>
      <c r="BP55" s="163"/>
      <c r="BQ55" s="175">
        <f>BQ56</f>
        <v>100600</v>
      </c>
      <c r="BR55" s="176"/>
      <c r="BS55" s="176"/>
      <c r="BT55" s="176"/>
      <c r="BU55" s="176"/>
      <c r="BV55" s="176"/>
      <c r="BW55" s="176"/>
      <c r="BX55" s="176"/>
      <c r="BY55" s="176"/>
      <c r="BZ55" s="176"/>
      <c r="CA55" s="177"/>
      <c r="CB55" s="175"/>
      <c r="CC55" s="176"/>
      <c r="CD55" s="176"/>
      <c r="CE55" s="176"/>
      <c r="CF55" s="176"/>
      <c r="CG55" s="176"/>
      <c r="CH55" s="176"/>
      <c r="CI55" s="177"/>
      <c r="CJ55" s="182"/>
      <c r="CK55" s="182"/>
      <c r="CL55" s="182"/>
      <c r="CM55" s="182"/>
      <c r="CN55" s="182"/>
      <c r="CO55" s="182"/>
      <c r="CP55" s="182"/>
      <c r="CQ55" s="182"/>
      <c r="CR55" s="184"/>
      <c r="CS55" s="175">
        <f>CS56</f>
        <v>104640</v>
      </c>
      <c r="CT55" s="176"/>
      <c r="CU55" s="176"/>
      <c r="CV55" s="176"/>
      <c r="CW55" s="176"/>
      <c r="CX55" s="176"/>
      <c r="CY55" s="176"/>
      <c r="CZ55" s="176"/>
      <c r="DA55" s="176"/>
      <c r="DB55" s="176"/>
      <c r="DC55" s="177"/>
      <c r="DD55" s="175"/>
      <c r="DE55" s="176"/>
      <c r="DF55" s="176"/>
      <c r="DG55" s="176"/>
      <c r="DH55" s="176"/>
      <c r="DI55" s="176"/>
      <c r="DJ55" s="176"/>
      <c r="DK55" s="177"/>
      <c r="DL55" s="158"/>
      <c r="DM55" s="158"/>
      <c r="DN55" s="158"/>
      <c r="DO55" s="158"/>
      <c r="DP55" s="158"/>
      <c r="DQ55" s="158"/>
      <c r="DR55" s="158"/>
      <c r="DS55" s="158"/>
      <c r="DT55" s="163"/>
      <c r="DU55" s="175">
        <f>DU56</f>
        <v>0</v>
      </c>
      <c r="DV55" s="176"/>
      <c r="DW55" s="176"/>
      <c r="DX55" s="176"/>
      <c r="DY55" s="176"/>
      <c r="DZ55" s="176"/>
      <c r="EA55" s="176"/>
      <c r="EB55" s="176"/>
      <c r="EC55" s="176"/>
      <c r="ED55" s="176"/>
      <c r="EE55" s="177"/>
      <c r="EF55" s="175"/>
      <c r="EG55" s="176"/>
      <c r="EH55" s="176"/>
      <c r="EI55" s="176"/>
      <c r="EJ55" s="176"/>
      <c r="EK55" s="176"/>
      <c r="EL55" s="176"/>
      <c r="EM55" s="177"/>
      <c r="EN55" s="157"/>
      <c r="EO55" s="158"/>
      <c r="EP55" s="158"/>
      <c r="EQ55" s="158"/>
      <c r="ER55" s="158"/>
      <c r="ES55" s="158"/>
      <c r="ET55" s="158"/>
      <c r="EU55" s="158"/>
      <c r="EV55" s="159"/>
    </row>
    <row r="56" spans="1:152" s="27" customFormat="1" ht="14.25" customHeight="1" thickBot="1">
      <c r="A56" s="219" t="s">
        <v>127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/>
      <c r="U56" s="222" t="s">
        <v>188</v>
      </c>
      <c r="V56" s="214"/>
      <c r="W56" s="214"/>
      <c r="X56" s="214"/>
      <c r="Y56" s="214"/>
      <c r="Z56" s="214"/>
      <c r="AA56" s="214"/>
      <c r="AB56" s="214"/>
      <c r="AC56" s="214"/>
      <c r="AD56" s="223" t="s">
        <v>74</v>
      </c>
      <c r="AE56" s="214"/>
      <c r="AF56" s="214"/>
      <c r="AG56" s="214"/>
      <c r="AH56" s="214"/>
      <c r="AI56" s="214"/>
      <c r="AJ56" s="214"/>
      <c r="AK56" s="214"/>
      <c r="AL56" s="215"/>
      <c r="AM56" s="223" t="s">
        <v>89</v>
      </c>
      <c r="AN56" s="214"/>
      <c r="AO56" s="214"/>
      <c r="AP56" s="214"/>
      <c r="AQ56" s="214"/>
      <c r="AR56" s="214"/>
      <c r="AS56" s="214"/>
      <c r="AT56" s="214"/>
      <c r="AU56" s="215"/>
      <c r="AV56" s="223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5"/>
      <c r="BH56" s="223"/>
      <c r="BI56" s="214"/>
      <c r="BJ56" s="214"/>
      <c r="BK56" s="214"/>
      <c r="BL56" s="214"/>
      <c r="BM56" s="214"/>
      <c r="BN56" s="214"/>
      <c r="BO56" s="214"/>
      <c r="BP56" s="215"/>
      <c r="BQ56" s="175">
        <f>BQ57</f>
        <v>100600</v>
      </c>
      <c r="BR56" s="176"/>
      <c r="BS56" s="176"/>
      <c r="BT56" s="176"/>
      <c r="BU56" s="176"/>
      <c r="BV56" s="176"/>
      <c r="BW56" s="176"/>
      <c r="BX56" s="176"/>
      <c r="BY56" s="176"/>
      <c r="BZ56" s="176"/>
      <c r="CA56" s="177"/>
      <c r="CB56" s="175"/>
      <c r="CC56" s="176"/>
      <c r="CD56" s="176"/>
      <c r="CE56" s="176"/>
      <c r="CF56" s="176"/>
      <c r="CG56" s="176"/>
      <c r="CH56" s="176"/>
      <c r="CI56" s="177"/>
      <c r="CJ56" s="182"/>
      <c r="CK56" s="182"/>
      <c r="CL56" s="182"/>
      <c r="CM56" s="182"/>
      <c r="CN56" s="182"/>
      <c r="CO56" s="182"/>
      <c r="CP56" s="182"/>
      <c r="CQ56" s="182"/>
      <c r="CR56" s="184"/>
      <c r="CS56" s="175">
        <f>CS57</f>
        <v>104640</v>
      </c>
      <c r="CT56" s="176"/>
      <c r="CU56" s="176"/>
      <c r="CV56" s="176"/>
      <c r="CW56" s="176"/>
      <c r="CX56" s="176"/>
      <c r="CY56" s="176"/>
      <c r="CZ56" s="176"/>
      <c r="DA56" s="176"/>
      <c r="DB56" s="176"/>
      <c r="DC56" s="177"/>
      <c r="DD56" s="175"/>
      <c r="DE56" s="176"/>
      <c r="DF56" s="176"/>
      <c r="DG56" s="176"/>
      <c r="DH56" s="176"/>
      <c r="DI56" s="176"/>
      <c r="DJ56" s="176"/>
      <c r="DK56" s="177"/>
      <c r="DL56" s="182"/>
      <c r="DM56" s="182"/>
      <c r="DN56" s="182"/>
      <c r="DO56" s="182"/>
      <c r="DP56" s="182"/>
      <c r="DQ56" s="182"/>
      <c r="DR56" s="182"/>
      <c r="DS56" s="182"/>
      <c r="DT56" s="184"/>
      <c r="DU56" s="175">
        <f>DU57</f>
        <v>0</v>
      </c>
      <c r="DV56" s="176"/>
      <c r="DW56" s="176"/>
      <c r="DX56" s="176"/>
      <c r="DY56" s="176"/>
      <c r="DZ56" s="176"/>
      <c r="EA56" s="176"/>
      <c r="EB56" s="176"/>
      <c r="EC56" s="176"/>
      <c r="ED56" s="176"/>
      <c r="EE56" s="177"/>
      <c r="EF56" s="216"/>
      <c r="EG56" s="217"/>
      <c r="EH56" s="217"/>
      <c r="EI56" s="217"/>
      <c r="EJ56" s="217"/>
      <c r="EK56" s="217"/>
      <c r="EL56" s="217"/>
      <c r="EM56" s="218"/>
      <c r="EN56" s="157"/>
      <c r="EO56" s="158"/>
      <c r="EP56" s="158"/>
      <c r="EQ56" s="158"/>
      <c r="ER56" s="158"/>
      <c r="ES56" s="158"/>
      <c r="ET56" s="158"/>
      <c r="EU56" s="158"/>
      <c r="EV56" s="159"/>
    </row>
    <row r="57" spans="1:152" s="27" customFormat="1" ht="27" customHeight="1" thickBot="1">
      <c r="A57" s="160" t="s">
        <v>232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9"/>
      <c r="U57" s="171" t="s">
        <v>189</v>
      </c>
      <c r="V57" s="158"/>
      <c r="W57" s="158"/>
      <c r="X57" s="158"/>
      <c r="Y57" s="158"/>
      <c r="Z57" s="158"/>
      <c r="AA57" s="158"/>
      <c r="AB57" s="158"/>
      <c r="AC57" s="158"/>
      <c r="AD57" s="157" t="s">
        <v>74</v>
      </c>
      <c r="AE57" s="158"/>
      <c r="AF57" s="158"/>
      <c r="AG57" s="158"/>
      <c r="AH57" s="158"/>
      <c r="AI57" s="158"/>
      <c r="AJ57" s="158"/>
      <c r="AK57" s="158"/>
      <c r="AL57" s="163"/>
      <c r="AM57" s="157" t="s">
        <v>89</v>
      </c>
      <c r="AN57" s="158"/>
      <c r="AO57" s="158"/>
      <c r="AP57" s="158"/>
      <c r="AQ57" s="158"/>
      <c r="AR57" s="158"/>
      <c r="AS57" s="158"/>
      <c r="AT57" s="158"/>
      <c r="AU57" s="163"/>
      <c r="AV57" s="157" t="s">
        <v>105</v>
      </c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63"/>
      <c r="BH57" s="157"/>
      <c r="BI57" s="158"/>
      <c r="BJ57" s="158"/>
      <c r="BK57" s="158"/>
      <c r="BL57" s="158"/>
      <c r="BM57" s="158"/>
      <c r="BN57" s="158"/>
      <c r="BO57" s="158"/>
      <c r="BP57" s="163"/>
      <c r="BQ57" s="168">
        <f>BQ58</f>
        <v>100600</v>
      </c>
      <c r="BR57" s="169"/>
      <c r="BS57" s="169"/>
      <c r="BT57" s="169"/>
      <c r="BU57" s="169"/>
      <c r="BV57" s="169"/>
      <c r="BW57" s="169"/>
      <c r="BX57" s="169"/>
      <c r="BY57" s="169"/>
      <c r="BZ57" s="169"/>
      <c r="CA57" s="170"/>
      <c r="CB57" s="168"/>
      <c r="CC57" s="169"/>
      <c r="CD57" s="169"/>
      <c r="CE57" s="169"/>
      <c r="CF57" s="169"/>
      <c r="CG57" s="169"/>
      <c r="CH57" s="169"/>
      <c r="CI57" s="170"/>
      <c r="CJ57" s="158"/>
      <c r="CK57" s="158"/>
      <c r="CL57" s="158"/>
      <c r="CM57" s="158"/>
      <c r="CN57" s="158"/>
      <c r="CO57" s="158"/>
      <c r="CP57" s="158"/>
      <c r="CQ57" s="158"/>
      <c r="CR57" s="163"/>
      <c r="CS57" s="168">
        <f>CS58</f>
        <v>104640</v>
      </c>
      <c r="CT57" s="169"/>
      <c r="CU57" s="169"/>
      <c r="CV57" s="169"/>
      <c r="CW57" s="169"/>
      <c r="CX57" s="169"/>
      <c r="CY57" s="169"/>
      <c r="CZ57" s="169"/>
      <c r="DA57" s="169"/>
      <c r="DB57" s="169"/>
      <c r="DC57" s="170"/>
      <c r="DD57" s="168"/>
      <c r="DE57" s="169"/>
      <c r="DF57" s="169"/>
      <c r="DG57" s="169"/>
      <c r="DH57" s="169"/>
      <c r="DI57" s="169"/>
      <c r="DJ57" s="169"/>
      <c r="DK57" s="170"/>
      <c r="DL57" s="158"/>
      <c r="DM57" s="158"/>
      <c r="DN57" s="158"/>
      <c r="DO57" s="158"/>
      <c r="DP57" s="158"/>
      <c r="DQ57" s="158"/>
      <c r="DR57" s="158"/>
      <c r="DS57" s="158"/>
      <c r="DT57" s="163"/>
      <c r="DU57" s="168">
        <v>0</v>
      </c>
      <c r="DV57" s="169"/>
      <c r="DW57" s="169"/>
      <c r="DX57" s="169"/>
      <c r="DY57" s="169"/>
      <c r="DZ57" s="169"/>
      <c r="EA57" s="169"/>
      <c r="EB57" s="169"/>
      <c r="EC57" s="169"/>
      <c r="ED57" s="169"/>
      <c r="EE57" s="170"/>
      <c r="EF57" s="168"/>
      <c r="EG57" s="169"/>
      <c r="EH57" s="169"/>
      <c r="EI57" s="169"/>
      <c r="EJ57" s="169"/>
      <c r="EK57" s="169"/>
      <c r="EL57" s="169"/>
      <c r="EM57" s="170"/>
      <c r="EN57" s="157"/>
      <c r="EO57" s="158"/>
      <c r="EP57" s="158"/>
      <c r="EQ57" s="158"/>
      <c r="ER57" s="158"/>
      <c r="ES57" s="158"/>
      <c r="ET57" s="158"/>
      <c r="EU57" s="158"/>
      <c r="EV57" s="159"/>
    </row>
    <row r="58" spans="1:152" s="27" customFormat="1" ht="24" customHeight="1" thickBot="1">
      <c r="A58" s="160" t="s">
        <v>233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9"/>
      <c r="U58" s="171" t="s">
        <v>190</v>
      </c>
      <c r="V58" s="158"/>
      <c r="W58" s="158"/>
      <c r="X58" s="158"/>
      <c r="Y58" s="158"/>
      <c r="Z58" s="158"/>
      <c r="AA58" s="158"/>
      <c r="AB58" s="158"/>
      <c r="AC58" s="158"/>
      <c r="AD58" s="157" t="s">
        <v>74</v>
      </c>
      <c r="AE58" s="158"/>
      <c r="AF58" s="158"/>
      <c r="AG58" s="158"/>
      <c r="AH58" s="158"/>
      <c r="AI58" s="158"/>
      <c r="AJ58" s="158"/>
      <c r="AK58" s="158"/>
      <c r="AL58" s="163"/>
      <c r="AM58" s="157" t="s">
        <v>89</v>
      </c>
      <c r="AN58" s="158"/>
      <c r="AO58" s="158"/>
      <c r="AP58" s="158"/>
      <c r="AQ58" s="158"/>
      <c r="AR58" s="158"/>
      <c r="AS58" s="158"/>
      <c r="AT58" s="158"/>
      <c r="AU58" s="163"/>
      <c r="AV58" s="157" t="s">
        <v>106</v>
      </c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63"/>
      <c r="BH58" s="157"/>
      <c r="BI58" s="158"/>
      <c r="BJ58" s="158"/>
      <c r="BK58" s="158"/>
      <c r="BL58" s="158"/>
      <c r="BM58" s="158"/>
      <c r="BN58" s="158"/>
      <c r="BO58" s="158"/>
      <c r="BP58" s="163"/>
      <c r="BQ58" s="168">
        <f>BQ59</f>
        <v>100600</v>
      </c>
      <c r="BR58" s="169"/>
      <c r="BS58" s="169"/>
      <c r="BT58" s="169"/>
      <c r="BU58" s="169"/>
      <c r="BV58" s="169"/>
      <c r="BW58" s="169"/>
      <c r="BX58" s="169"/>
      <c r="BY58" s="169"/>
      <c r="BZ58" s="169"/>
      <c r="CA58" s="170"/>
      <c r="CB58" s="168"/>
      <c r="CC58" s="169"/>
      <c r="CD58" s="169"/>
      <c r="CE58" s="169"/>
      <c r="CF58" s="169"/>
      <c r="CG58" s="169"/>
      <c r="CH58" s="169"/>
      <c r="CI58" s="170"/>
      <c r="CJ58" s="158"/>
      <c r="CK58" s="158"/>
      <c r="CL58" s="158"/>
      <c r="CM58" s="158"/>
      <c r="CN58" s="158"/>
      <c r="CO58" s="158"/>
      <c r="CP58" s="158"/>
      <c r="CQ58" s="158"/>
      <c r="CR58" s="163"/>
      <c r="CS58" s="168">
        <f>CS59</f>
        <v>104640</v>
      </c>
      <c r="CT58" s="169"/>
      <c r="CU58" s="169"/>
      <c r="CV58" s="169"/>
      <c r="CW58" s="169"/>
      <c r="CX58" s="169"/>
      <c r="CY58" s="169"/>
      <c r="CZ58" s="169"/>
      <c r="DA58" s="169"/>
      <c r="DB58" s="169"/>
      <c r="DC58" s="170"/>
      <c r="DD58" s="168"/>
      <c r="DE58" s="169"/>
      <c r="DF58" s="169"/>
      <c r="DG58" s="169"/>
      <c r="DH58" s="169"/>
      <c r="DI58" s="169"/>
      <c r="DJ58" s="169"/>
      <c r="DK58" s="170"/>
      <c r="DL58" s="158"/>
      <c r="DM58" s="158"/>
      <c r="DN58" s="158"/>
      <c r="DO58" s="158"/>
      <c r="DP58" s="158"/>
      <c r="DQ58" s="158"/>
      <c r="DR58" s="158"/>
      <c r="DS58" s="158"/>
      <c r="DT58" s="163"/>
      <c r="DU58" s="168">
        <v>0</v>
      </c>
      <c r="DV58" s="169"/>
      <c r="DW58" s="169"/>
      <c r="DX58" s="169"/>
      <c r="DY58" s="169"/>
      <c r="DZ58" s="169"/>
      <c r="EA58" s="169"/>
      <c r="EB58" s="169"/>
      <c r="EC58" s="169"/>
      <c r="ED58" s="169"/>
      <c r="EE58" s="170"/>
      <c r="EF58" s="168"/>
      <c r="EG58" s="169"/>
      <c r="EH58" s="169"/>
      <c r="EI58" s="169"/>
      <c r="EJ58" s="169"/>
      <c r="EK58" s="169"/>
      <c r="EL58" s="169"/>
      <c r="EM58" s="170"/>
      <c r="EN58" s="157"/>
      <c r="EO58" s="158"/>
      <c r="EP58" s="158"/>
      <c r="EQ58" s="158"/>
      <c r="ER58" s="158"/>
      <c r="ES58" s="158"/>
      <c r="ET58" s="158"/>
      <c r="EU58" s="158"/>
      <c r="EV58" s="159"/>
    </row>
    <row r="59" spans="1:152" s="27" customFormat="1" ht="52.5" customHeight="1" thickBot="1">
      <c r="A59" s="160" t="s">
        <v>254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9"/>
      <c r="U59" s="171" t="s">
        <v>191</v>
      </c>
      <c r="V59" s="158"/>
      <c r="W59" s="158"/>
      <c r="X59" s="158"/>
      <c r="Y59" s="158"/>
      <c r="Z59" s="158"/>
      <c r="AA59" s="158"/>
      <c r="AB59" s="158"/>
      <c r="AC59" s="158"/>
      <c r="AD59" s="157" t="s">
        <v>74</v>
      </c>
      <c r="AE59" s="158"/>
      <c r="AF59" s="158"/>
      <c r="AG59" s="158"/>
      <c r="AH59" s="158"/>
      <c r="AI59" s="158"/>
      <c r="AJ59" s="158"/>
      <c r="AK59" s="158"/>
      <c r="AL59" s="163"/>
      <c r="AM59" s="157" t="s">
        <v>89</v>
      </c>
      <c r="AN59" s="158"/>
      <c r="AO59" s="158"/>
      <c r="AP59" s="158"/>
      <c r="AQ59" s="158"/>
      <c r="AR59" s="158"/>
      <c r="AS59" s="158"/>
      <c r="AT59" s="158"/>
      <c r="AU59" s="163"/>
      <c r="AV59" s="157" t="s">
        <v>90</v>
      </c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63"/>
      <c r="BH59" s="157"/>
      <c r="BI59" s="158"/>
      <c r="BJ59" s="158"/>
      <c r="BK59" s="158"/>
      <c r="BL59" s="158"/>
      <c r="BM59" s="158"/>
      <c r="BN59" s="158"/>
      <c r="BO59" s="158"/>
      <c r="BP59" s="163"/>
      <c r="BQ59" s="168">
        <f>BQ60+BQ64</f>
        <v>100600</v>
      </c>
      <c r="BR59" s="169"/>
      <c r="BS59" s="169"/>
      <c r="BT59" s="169"/>
      <c r="BU59" s="169"/>
      <c r="BV59" s="169"/>
      <c r="BW59" s="169"/>
      <c r="BX59" s="169"/>
      <c r="BY59" s="169"/>
      <c r="BZ59" s="169"/>
      <c r="CA59" s="170"/>
      <c r="CB59" s="168"/>
      <c r="CC59" s="169"/>
      <c r="CD59" s="169"/>
      <c r="CE59" s="169"/>
      <c r="CF59" s="169"/>
      <c r="CG59" s="169"/>
      <c r="CH59" s="169"/>
      <c r="CI59" s="170"/>
      <c r="CJ59" s="158"/>
      <c r="CK59" s="158"/>
      <c r="CL59" s="158"/>
      <c r="CM59" s="158"/>
      <c r="CN59" s="158"/>
      <c r="CO59" s="158"/>
      <c r="CP59" s="158"/>
      <c r="CQ59" s="158"/>
      <c r="CR59" s="163"/>
      <c r="CS59" s="168">
        <f>CS60+CS64</f>
        <v>104640</v>
      </c>
      <c r="CT59" s="169"/>
      <c r="CU59" s="169"/>
      <c r="CV59" s="169"/>
      <c r="CW59" s="169"/>
      <c r="CX59" s="169"/>
      <c r="CY59" s="169"/>
      <c r="CZ59" s="169"/>
      <c r="DA59" s="169"/>
      <c r="DB59" s="169"/>
      <c r="DC59" s="170"/>
      <c r="DD59" s="168"/>
      <c r="DE59" s="169"/>
      <c r="DF59" s="169"/>
      <c r="DG59" s="169"/>
      <c r="DH59" s="169"/>
      <c r="DI59" s="169"/>
      <c r="DJ59" s="169"/>
      <c r="DK59" s="170"/>
      <c r="DL59" s="158"/>
      <c r="DM59" s="158"/>
      <c r="DN59" s="158"/>
      <c r="DO59" s="158"/>
      <c r="DP59" s="158"/>
      <c r="DQ59" s="158"/>
      <c r="DR59" s="158"/>
      <c r="DS59" s="158"/>
      <c r="DT59" s="163"/>
      <c r="DU59" s="168">
        <v>0</v>
      </c>
      <c r="DV59" s="169"/>
      <c r="DW59" s="169"/>
      <c r="DX59" s="169"/>
      <c r="DY59" s="169"/>
      <c r="DZ59" s="169"/>
      <c r="EA59" s="169"/>
      <c r="EB59" s="169"/>
      <c r="EC59" s="169"/>
      <c r="ED59" s="169"/>
      <c r="EE59" s="170"/>
      <c r="EF59" s="168"/>
      <c r="EG59" s="169"/>
      <c r="EH59" s="169"/>
      <c r="EI59" s="169"/>
      <c r="EJ59" s="169"/>
      <c r="EK59" s="169"/>
      <c r="EL59" s="169"/>
      <c r="EM59" s="170"/>
      <c r="EN59" s="157"/>
      <c r="EO59" s="158"/>
      <c r="EP59" s="158"/>
      <c r="EQ59" s="158"/>
      <c r="ER59" s="158"/>
      <c r="ES59" s="158"/>
      <c r="ET59" s="158"/>
      <c r="EU59" s="158"/>
      <c r="EV59" s="159"/>
    </row>
    <row r="60" spans="1:152" s="27" customFormat="1" ht="64.5" customHeight="1" thickBot="1">
      <c r="A60" s="160" t="s">
        <v>120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9"/>
      <c r="U60" s="171" t="s">
        <v>192</v>
      </c>
      <c r="V60" s="158"/>
      <c r="W60" s="158"/>
      <c r="X60" s="158"/>
      <c r="Y60" s="158"/>
      <c r="Z60" s="158"/>
      <c r="AA60" s="158"/>
      <c r="AB60" s="158"/>
      <c r="AC60" s="158"/>
      <c r="AD60" s="157" t="s">
        <v>74</v>
      </c>
      <c r="AE60" s="158"/>
      <c r="AF60" s="158"/>
      <c r="AG60" s="158"/>
      <c r="AH60" s="158"/>
      <c r="AI60" s="158"/>
      <c r="AJ60" s="158"/>
      <c r="AK60" s="158"/>
      <c r="AL60" s="163"/>
      <c r="AM60" s="157" t="s">
        <v>89</v>
      </c>
      <c r="AN60" s="158"/>
      <c r="AO60" s="158"/>
      <c r="AP60" s="158"/>
      <c r="AQ60" s="158"/>
      <c r="AR60" s="158"/>
      <c r="AS60" s="158"/>
      <c r="AT60" s="158"/>
      <c r="AU60" s="163"/>
      <c r="AV60" s="157" t="s">
        <v>90</v>
      </c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63"/>
      <c r="BH60" s="157" t="s">
        <v>108</v>
      </c>
      <c r="BI60" s="158"/>
      <c r="BJ60" s="158"/>
      <c r="BK60" s="158"/>
      <c r="BL60" s="158"/>
      <c r="BM60" s="158"/>
      <c r="BN60" s="158"/>
      <c r="BO60" s="158"/>
      <c r="BP60" s="163"/>
      <c r="BQ60" s="168">
        <f>BQ61</f>
        <v>97671.09</v>
      </c>
      <c r="BR60" s="169"/>
      <c r="BS60" s="169"/>
      <c r="BT60" s="169"/>
      <c r="BU60" s="169"/>
      <c r="BV60" s="169"/>
      <c r="BW60" s="169"/>
      <c r="BX60" s="169"/>
      <c r="BY60" s="169"/>
      <c r="BZ60" s="169"/>
      <c r="CA60" s="170"/>
      <c r="CB60" s="168"/>
      <c r="CC60" s="169"/>
      <c r="CD60" s="169"/>
      <c r="CE60" s="169"/>
      <c r="CF60" s="169"/>
      <c r="CG60" s="169"/>
      <c r="CH60" s="169"/>
      <c r="CI60" s="170"/>
      <c r="CJ60" s="158"/>
      <c r="CK60" s="158"/>
      <c r="CL60" s="158"/>
      <c r="CM60" s="158"/>
      <c r="CN60" s="158"/>
      <c r="CO60" s="158"/>
      <c r="CP60" s="158"/>
      <c r="CQ60" s="158"/>
      <c r="CR60" s="163"/>
      <c r="CS60" s="168">
        <f>CS61</f>
        <v>97671.09</v>
      </c>
      <c r="CT60" s="169"/>
      <c r="CU60" s="169"/>
      <c r="CV60" s="169"/>
      <c r="CW60" s="169"/>
      <c r="CX60" s="169"/>
      <c r="CY60" s="169"/>
      <c r="CZ60" s="169"/>
      <c r="DA60" s="169"/>
      <c r="DB60" s="169"/>
      <c r="DC60" s="170"/>
      <c r="DD60" s="168"/>
      <c r="DE60" s="169"/>
      <c r="DF60" s="169"/>
      <c r="DG60" s="169"/>
      <c r="DH60" s="169"/>
      <c r="DI60" s="169"/>
      <c r="DJ60" s="169"/>
      <c r="DK60" s="170"/>
      <c r="DL60" s="158"/>
      <c r="DM60" s="158"/>
      <c r="DN60" s="158"/>
      <c r="DO60" s="158"/>
      <c r="DP60" s="158"/>
      <c r="DQ60" s="158"/>
      <c r="DR60" s="158"/>
      <c r="DS60" s="158"/>
      <c r="DT60" s="163"/>
      <c r="DU60" s="168">
        <v>0</v>
      </c>
      <c r="DV60" s="169"/>
      <c r="DW60" s="169"/>
      <c r="DX60" s="169"/>
      <c r="DY60" s="169"/>
      <c r="DZ60" s="169"/>
      <c r="EA60" s="169"/>
      <c r="EB60" s="169"/>
      <c r="EC60" s="169"/>
      <c r="ED60" s="169"/>
      <c r="EE60" s="170"/>
      <c r="EF60" s="168"/>
      <c r="EG60" s="169"/>
      <c r="EH60" s="169"/>
      <c r="EI60" s="169"/>
      <c r="EJ60" s="169"/>
      <c r="EK60" s="169"/>
      <c r="EL60" s="169"/>
      <c r="EM60" s="170"/>
      <c r="EN60" s="157"/>
      <c r="EO60" s="158"/>
      <c r="EP60" s="158"/>
      <c r="EQ60" s="158"/>
      <c r="ER60" s="158"/>
      <c r="ES60" s="158"/>
      <c r="ET60" s="158"/>
      <c r="EU60" s="158"/>
      <c r="EV60" s="159"/>
    </row>
    <row r="61" spans="1:152" s="27" customFormat="1" ht="27.75" customHeight="1" thickBot="1">
      <c r="A61" s="160" t="s">
        <v>109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9"/>
      <c r="U61" s="171" t="s">
        <v>193</v>
      </c>
      <c r="V61" s="158"/>
      <c r="W61" s="158"/>
      <c r="X61" s="158"/>
      <c r="Y61" s="158"/>
      <c r="Z61" s="158"/>
      <c r="AA61" s="158"/>
      <c r="AB61" s="158"/>
      <c r="AC61" s="158"/>
      <c r="AD61" s="157" t="s">
        <v>74</v>
      </c>
      <c r="AE61" s="158"/>
      <c r="AF61" s="158"/>
      <c r="AG61" s="158"/>
      <c r="AH61" s="158"/>
      <c r="AI61" s="158"/>
      <c r="AJ61" s="158"/>
      <c r="AK61" s="158"/>
      <c r="AL61" s="163"/>
      <c r="AM61" s="157" t="s">
        <v>89</v>
      </c>
      <c r="AN61" s="158"/>
      <c r="AO61" s="158"/>
      <c r="AP61" s="158"/>
      <c r="AQ61" s="158"/>
      <c r="AR61" s="158"/>
      <c r="AS61" s="158"/>
      <c r="AT61" s="158"/>
      <c r="AU61" s="163"/>
      <c r="AV61" s="157" t="s">
        <v>90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63"/>
      <c r="BH61" s="157" t="s">
        <v>110</v>
      </c>
      <c r="BI61" s="158"/>
      <c r="BJ61" s="158"/>
      <c r="BK61" s="158"/>
      <c r="BL61" s="158"/>
      <c r="BM61" s="158"/>
      <c r="BN61" s="158"/>
      <c r="BO61" s="158"/>
      <c r="BP61" s="163"/>
      <c r="BQ61" s="168">
        <f>BQ62+BQ63</f>
        <v>97671.09</v>
      </c>
      <c r="BR61" s="169"/>
      <c r="BS61" s="169"/>
      <c r="BT61" s="169"/>
      <c r="BU61" s="169"/>
      <c r="BV61" s="169"/>
      <c r="BW61" s="169"/>
      <c r="BX61" s="169"/>
      <c r="BY61" s="169"/>
      <c r="BZ61" s="169"/>
      <c r="CA61" s="170"/>
      <c r="CB61" s="168"/>
      <c r="CC61" s="169"/>
      <c r="CD61" s="169"/>
      <c r="CE61" s="169"/>
      <c r="CF61" s="169"/>
      <c r="CG61" s="169"/>
      <c r="CH61" s="169"/>
      <c r="CI61" s="170"/>
      <c r="CJ61" s="158"/>
      <c r="CK61" s="158"/>
      <c r="CL61" s="158"/>
      <c r="CM61" s="158"/>
      <c r="CN61" s="158"/>
      <c r="CO61" s="158"/>
      <c r="CP61" s="158"/>
      <c r="CQ61" s="158"/>
      <c r="CR61" s="163"/>
      <c r="CS61" s="168">
        <f>CS62+CS63</f>
        <v>97671.09</v>
      </c>
      <c r="CT61" s="169"/>
      <c r="CU61" s="169"/>
      <c r="CV61" s="169"/>
      <c r="CW61" s="169"/>
      <c r="CX61" s="169"/>
      <c r="CY61" s="169"/>
      <c r="CZ61" s="169"/>
      <c r="DA61" s="169"/>
      <c r="DB61" s="169"/>
      <c r="DC61" s="170"/>
      <c r="DD61" s="168"/>
      <c r="DE61" s="169"/>
      <c r="DF61" s="169"/>
      <c r="DG61" s="169"/>
      <c r="DH61" s="169"/>
      <c r="DI61" s="169"/>
      <c r="DJ61" s="169"/>
      <c r="DK61" s="170"/>
      <c r="DL61" s="158"/>
      <c r="DM61" s="158"/>
      <c r="DN61" s="158"/>
      <c r="DO61" s="158"/>
      <c r="DP61" s="158"/>
      <c r="DQ61" s="158"/>
      <c r="DR61" s="158"/>
      <c r="DS61" s="158"/>
      <c r="DT61" s="163"/>
      <c r="DU61" s="168">
        <v>0</v>
      </c>
      <c r="DV61" s="169"/>
      <c r="DW61" s="169"/>
      <c r="DX61" s="169"/>
      <c r="DY61" s="169"/>
      <c r="DZ61" s="169"/>
      <c r="EA61" s="169"/>
      <c r="EB61" s="169"/>
      <c r="EC61" s="169"/>
      <c r="ED61" s="169"/>
      <c r="EE61" s="170"/>
      <c r="EF61" s="168"/>
      <c r="EG61" s="169"/>
      <c r="EH61" s="169"/>
      <c r="EI61" s="169"/>
      <c r="EJ61" s="169"/>
      <c r="EK61" s="169"/>
      <c r="EL61" s="169"/>
      <c r="EM61" s="170"/>
      <c r="EN61" s="157"/>
      <c r="EO61" s="158"/>
      <c r="EP61" s="158"/>
      <c r="EQ61" s="158"/>
      <c r="ER61" s="158"/>
      <c r="ES61" s="158"/>
      <c r="ET61" s="158"/>
      <c r="EU61" s="158"/>
      <c r="EV61" s="159"/>
    </row>
    <row r="62" spans="1:152" s="27" customFormat="1" ht="18.75" customHeight="1" thickBot="1">
      <c r="A62" s="160" t="s">
        <v>123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9"/>
      <c r="U62" s="171" t="s">
        <v>194</v>
      </c>
      <c r="V62" s="158"/>
      <c r="W62" s="158"/>
      <c r="X62" s="158"/>
      <c r="Y62" s="158"/>
      <c r="Z62" s="158"/>
      <c r="AA62" s="158"/>
      <c r="AB62" s="158"/>
      <c r="AC62" s="158"/>
      <c r="AD62" s="157" t="s">
        <v>74</v>
      </c>
      <c r="AE62" s="158"/>
      <c r="AF62" s="158"/>
      <c r="AG62" s="158"/>
      <c r="AH62" s="158"/>
      <c r="AI62" s="158"/>
      <c r="AJ62" s="158"/>
      <c r="AK62" s="158"/>
      <c r="AL62" s="163"/>
      <c r="AM62" s="157" t="s">
        <v>89</v>
      </c>
      <c r="AN62" s="158"/>
      <c r="AO62" s="158"/>
      <c r="AP62" s="158"/>
      <c r="AQ62" s="158"/>
      <c r="AR62" s="158"/>
      <c r="AS62" s="158"/>
      <c r="AT62" s="158"/>
      <c r="AU62" s="163"/>
      <c r="AV62" s="157" t="s">
        <v>90</v>
      </c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63"/>
      <c r="BH62" s="157" t="s">
        <v>76</v>
      </c>
      <c r="BI62" s="158"/>
      <c r="BJ62" s="158"/>
      <c r="BK62" s="158"/>
      <c r="BL62" s="158"/>
      <c r="BM62" s="158"/>
      <c r="BN62" s="158"/>
      <c r="BO62" s="158"/>
      <c r="BP62" s="163"/>
      <c r="BQ62" s="168">
        <v>75016.2</v>
      </c>
      <c r="BR62" s="169"/>
      <c r="BS62" s="169"/>
      <c r="BT62" s="169"/>
      <c r="BU62" s="169"/>
      <c r="BV62" s="169"/>
      <c r="BW62" s="169"/>
      <c r="BX62" s="169"/>
      <c r="BY62" s="169"/>
      <c r="BZ62" s="169"/>
      <c r="CA62" s="170"/>
      <c r="CB62" s="168"/>
      <c r="CC62" s="169"/>
      <c r="CD62" s="169"/>
      <c r="CE62" s="169"/>
      <c r="CF62" s="169"/>
      <c r="CG62" s="169"/>
      <c r="CH62" s="169"/>
      <c r="CI62" s="170"/>
      <c r="CJ62" s="158"/>
      <c r="CK62" s="158"/>
      <c r="CL62" s="158"/>
      <c r="CM62" s="158"/>
      <c r="CN62" s="158"/>
      <c r="CO62" s="158"/>
      <c r="CP62" s="158"/>
      <c r="CQ62" s="158"/>
      <c r="CR62" s="163"/>
      <c r="CS62" s="168">
        <v>75016.2</v>
      </c>
      <c r="CT62" s="169"/>
      <c r="CU62" s="169"/>
      <c r="CV62" s="169"/>
      <c r="CW62" s="169"/>
      <c r="CX62" s="169"/>
      <c r="CY62" s="169"/>
      <c r="CZ62" s="169"/>
      <c r="DA62" s="169"/>
      <c r="DB62" s="169"/>
      <c r="DC62" s="170"/>
      <c r="DD62" s="168"/>
      <c r="DE62" s="169"/>
      <c r="DF62" s="169"/>
      <c r="DG62" s="169"/>
      <c r="DH62" s="169"/>
      <c r="DI62" s="169"/>
      <c r="DJ62" s="169"/>
      <c r="DK62" s="170"/>
      <c r="DL62" s="158"/>
      <c r="DM62" s="158"/>
      <c r="DN62" s="158"/>
      <c r="DO62" s="158"/>
      <c r="DP62" s="158"/>
      <c r="DQ62" s="158"/>
      <c r="DR62" s="158"/>
      <c r="DS62" s="158"/>
      <c r="DT62" s="163"/>
      <c r="DU62" s="168">
        <v>0</v>
      </c>
      <c r="DV62" s="169"/>
      <c r="DW62" s="169"/>
      <c r="DX62" s="169"/>
      <c r="DY62" s="169"/>
      <c r="DZ62" s="169"/>
      <c r="EA62" s="169"/>
      <c r="EB62" s="169"/>
      <c r="EC62" s="169"/>
      <c r="ED62" s="169"/>
      <c r="EE62" s="170"/>
      <c r="EF62" s="168"/>
      <c r="EG62" s="169"/>
      <c r="EH62" s="169"/>
      <c r="EI62" s="169"/>
      <c r="EJ62" s="169"/>
      <c r="EK62" s="169"/>
      <c r="EL62" s="169"/>
      <c r="EM62" s="170"/>
      <c r="EN62" s="157"/>
      <c r="EO62" s="158"/>
      <c r="EP62" s="158"/>
      <c r="EQ62" s="158"/>
      <c r="ER62" s="158"/>
      <c r="ES62" s="158"/>
      <c r="ET62" s="158"/>
      <c r="EU62" s="158"/>
      <c r="EV62" s="159"/>
    </row>
    <row r="63" spans="1:152" s="27" customFormat="1" ht="47.25" customHeight="1" thickBot="1">
      <c r="A63" s="160" t="s">
        <v>124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9"/>
      <c r="U63" s="171" t="s">
        <v>97</v>
      </c>
      <c r="V63" s="158"/>
      <c r="W63" s="158"/>
      <c r="X63" s="158"/>
      <c r="Y63" s="158"/>
      <c r="Z63" s="158"/>
      <c r="AA63" s="158"/>
      <c r="AB63" s="158"/>
      <c r="AC63" s="158"/>
      <c r="AD63" s="157" t="s">
        <v>74</v>
      </c>
      <c r="AE63" s="158"/>
      <c r="AF63" s="158"/>
      <c r="AG63" s="158"/>
      <c r="AH63" s="158"/>
      <c r="AI63" s="158"/>
      <c r="AJ63" s="158"/>
      <c r="AK63" s="158"/>
      <c r="AL63" s="163"/>
      <c r="AM63" s="157" t="s">
        <v>89</v>
      </c>
      <c r="AN63" s="158"/>
      <c r="AO63" s="158"/>
      <c r="AP63" s="158"/>
      <c r="AQ63" s="158"/>
      <c r="AR63" s="158"/>
      <c r="AS63" s="158"/>
      <c r="AT63" s="158"/>
      <c r="AU63" s="163"/>
      <c r="AV63" s="157" t="s">
        <v>90</v>
      </c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63"/>
      <c r="BH63" s="157" t="s">
        <v>78</v>
      </c>
      <c r="BI63" s="158"/>
      <c r="BJ63" s="158"/>
      <c r="BK63" s="158"/>
      <c r="BL63" s="158"/>
      <c r="BM63" s="158"/>
      <c r="BN63" s="158"/>
      <c r="BO63" s="158"/>
      <c r="BP63" s="163"/>
      <c r="BQ63" s="168">
        <v>22654.89</v>
      </c>
      <c r="BR63" s="169"/>
      <c r="BS63" s="169"/>
      <c r="BT63" s="169"/>
      <c r="BU63" s="169"/>
      <c r="BV63" s="169"/>
      <c r="BW63" s="169"/>
      <c r="BX63" s="169"/>
      <c r="BY63" s="169"/>
      <c r="BZ63" s="169"/>
      <c r="CA63" s="170"/>
      <c r="CB63" s="168"/>
      <c r="CC63" s="169"/>
      <c r="CD63" s="169"/>
      <c r="CE63" s="169"/>
      <c r="CF63" s="169"/>
      <c r="CG63" s="169"/>
      <c r="CH63" s="169"/>
      <c r="CI63" s="170"/>
      <c r="CJ63" s="158"/>
      <c r="CK63" s="158"/>
      <c r="CL63" s="158"/>
      <c r="CM63" s="158"/>
      <c r="CN63" s="158"/>
      <c r="CO63" s="158"/>
      <c r="CP63" s="158"/>
      <c r="CQ63" s="158"/>
      <c r="CR63" s="163"/>
      <c r="CS63" s="168">
        <v>22654.89</v>
      </c>
      <c r="CT63" s="169"/>
      <c r="CU63" s="169"/>
      <c r="CV63" s="169"/>
      <c r="CW63" s="169"/>
      <c r="CX63" s="169"/>
      <c r="CY63" s="169"/>
      <c r="CZ63" s="169"/>
      <c r="DA63" s="169"/>
      <c r="DB63" s="169"/>
      <c r="DC63" s="170"/>
      <c r="DD63" s="168"/>
      <c r="DE63" s="169"/>
      <c r="DF63" s="169"/>
      <c r="DG63" s="169"/>
      <c r="DH63" s="169"/>
      <c r="DI63" s="169"/>
      <c r="DJ63" s="169"/>
      <c r="DK63" s="170"/>
      <c r="DL63" s="158"/>
      <c r="DM63" s="158"/>
      <c r="DN63" s="158"/>
      <c r="DO63" s="158"/>
      <c r="DP63" s="158"/>
      <c r="DQ63" s="158"/>
      <c r="DR63" s="158"/>
      <c r="DS63" s="158"/>
      <c r="DT63" s="163"/>
      <c r="DU63" s="168">
        <v>0</v>
      </c>
      <c r="DV63" s="169"/>
      <c r="DW63" s="169"/>
      <c r="DX63" s="169"/>
      <c r="DY63" s="169"/>
      <c r="DZ63" s="169"/>
      <c r="EA63" s="169"/>
      <c r="EB63" s="169"/>
      <c r="EC63" s="169"/>
      <c r="ED63" s="169"/>
      <c r="EE63" s="170"/>
      <c r="EF63" s="168"/>
      <c r="EG63" s="169"/>
      <c r="EH63" s="169"/>
      <c r="EI63" s="169"/>
      <c r="EJ63" s="169"/>
      <c r="EK63" s="169"/>
      <c r="EL63" s="169"/>
      <c r="EM63" s="170"/>
      <c r="EN63" s="157"/>
      <c r="EO63" s="158"/>
      <c r="EP63" s="158"/>
      <c r="EQ63" s="158"/>
      <c r="ER63" s="158"/>
      <c r="ES63" s="158"/>
      <c r="ET63" s="158"/>
      <c r="EU63" s="158"/>
      <c r="EV63" s="159"/>
    </row>
    <row r="64" spans="1:152" s="27" customFormat="1" ht="27" customHeight="1" thickBot="1">
      <c r="A64" s="160" t="s">
        <v>114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9"/>
      <c r="U64" s="171" t="s">
        <v>195</v>
      </c>
      <c r="V64" s="158"/>
      <c r="W64" s="158"/>
      <c r="X64" s="158"/>
      <c r="Y64" s="158"/>
      <c r="Z64" s="158"/>
      <c r="AA64" s="158"/>
      <c r="AB64" s="158"/>
      <c r="AC64" s="158"/>
      <c r="AD64" s="157" t="s">
        <v>74</v>
      </c>
      <c r="AE64" s="158"/>
      <c r="AF64" s="158"/>
      <c r="AG64" s="158"/>
      <c r="AH64" s="158"/>
      <c r="AI64" s="158"/>
      <c r="AJ64" s="158"/>
      <c r="AK64" s="158"/>
      <c r="AL64" s="163"/>
      <c r="AM64" s="157" t="s">
        <v>89</v>
      </c>
      <c r="AN64" s="158"/>
      <c r="AO64" s="158"/>
      <c r="AP64" s="158"/>
      <c r="AQ64" s="158"/>
      <c r="AR64" s="158"/>
      <c r="AS64" s="158"/>
      <c r="AT64" s="158"/>
      <c r="AU64" s="163"/>
      <c r="AV64" s="157" t="s">
        <v>90</v>
      </c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63"/>
      <c r="BH64" s="157" t="s">
        <v>115</v>
      </c>
      <c r="BI64" s="158"/>
      <c r="BJ64" s="158"/>
      <c r="BK64" s="158"/>
      <c r="BL64" s="158"/>
      <c r="BM64" s="158"/>
      <c r="BN64" s="158"/>
      <c r="BO64" s="158"/>
      <c r="BP64" s="163"/>
      <c r="BQ64" s="168">
        <f>BQ65</f>
        <v>2928.91</v>
      </c>
      <c r="BR64" s="169"/>
      <c r="BS64" s="169"/>
      <c r="BT64" s="169"/>
      <c r="BU64" s="169"/>
      <c r="BV64" s="169"/>
      <c r="BW64" s="169"/>
      <c r="BX64" s="169"/>
      <c r="BY64" s="169"/>
      <c r="BZ64" s="169"/>
      <c r="CA64" s="170"/>
      <c r="CB64" s="168"/>
      <c r="CC64" s="169"/>
      <c r="CD64" s="169"/>
      <c r="CE64" s="169"/>
      <c r="CF64" s="169"/>
      <c r="CG64" s="169"/>
      <c r="CH64" s="169"/>
      <c r="CI64" s="170"/>
      <c r="CJ64" s="158"/>
      <c r="CK64" s="158"/>
      <c r="CL64" s="158"/>
      <c r="CM64" s="158"/>
      <c r="CN64" s="158"/>
      <c r="CO64" s="158"/>
      <c r="CP64" s="158"/>
      <c r="CQ64" s="158"/>
      <c r="CR64" s="163"/>
      <c r="CS64" s="168">
        <f>CS65</f>
        <v>6968.91</v>
      </c>
      <c r="CT64" s="169"/>
      <c r="CU64" s="169"/>
      <c r="CV64" s="169"/>
      <c r="CW64" s="169"/>
      <c r="CX64" s="169"/>
      <c r="CY64" s="169"/>
      <c r="CZ64" s="169"/>
      <c r="DA64" s="169"/>
      <c r="DB64" s="169"/>
      <c r="DC64" s="170"/>
      <c r="DD64" s="168"/>
      <c r="DE64" s="169"/>
      <c r="DF64" s="169"/>
      <c r="DG64" s="169"/>
      <c r="DH64" s="169"/>
      <c r="DI64" s="169"/>
      <c r="DJ64" s="169"/>
      <c r="DK64" s="170"/>
      <c r="DL64" s="158"/>
      <c r="DM64" s="158"/>
      <c r="DN64" s="158"/>
      <c r="DO64" s="158"/>
      <c r="DP64" s="158"/>
      <c r="DQ64" s="158"/>
      <c r="DR64" s="158"/>
      <c r="DS64" s="158"/>
      <c r="DT64" s="163"/>
      <c r="DU64" s="168">
        <v>0</v>
      </c>
      <c r="DV64" s="169"/>
      <c r="DW64" s="169"/>
      <c r="DX64" s="169"/>
      <c r="DY64" s="169"/>
      <c r="DZ64" s="169"/>
      <c r="EA64" s="169"/>
      <c r="EB64" s="169"/>
      <c r="EC64" s="169"/>
      <c r="ED64" s="169"/>
      <c r="EE64" s="170"/>
      <c r="EF64" s="168"/>
      <c r="EG64" s="169"/>
      <c r="EH64" s="169"/>
      <c r="EI64" s="169"/>
      <c r="EJ64" s="169"/>
      <c r="EK64" s="169"/>
      <c r="EL64" s="169"/>
      <c r="EM64" s="170"/>
      <c r="EN64" s="157"/>
      <c r="EO64" s="158"/>
      <c r="EP64" s="158"/>
      <c r="EQ64" s="158"/>
      <c r="ER64" s="158"/>
      <c r="ES64" s="158"/>
      <c r="ET64" s="158"/>
      <c r="EU64" s="158"/>
      <c r="EV64" s="159"/>
    </row>
    <row r="65" spans="1:152" s="27" customFormat="1" ht="39" customHeight="1" thickBot="1">
      <c r="A65" s="160" t="s">
        <v>116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9"/>
      <c r="U65" s="171" t="s">
        <v>196</v>
      </c>
      <c r="V65" s="158"/>
      <c r="W65" s="158"/>
      <c r="X65" s="158"/>
      <c r="Y65" s="158"/>
      <c r="Z65" s="158"/>
      <c r="AA65" s="158"/>
      <c r="AB65" s="158"/>
      <c r="AC65" s="158"/>
      <c r="AD65" s="157" t="s">
        <v>74</v>
      </c>
      <c r="AE65" s="158"/>
      <c r="AF65" s="158"/>
      <c r="AG65" s="158"/>
      <c r="AH65" s="158"/>
      <c r="AI65" s="158"/>
      <c r="AJ65" s="158"/>
      <c r="AK65" s="158"/>
      <c r="AL65" s="163"/>
      <c r="AM65" s="157" t="s">
        <v>89</v>
      </c>
      <c r="AN65" s="158"/>
      <c r="AO65" s="158"/>
      <c r="AP65" s="158"/>
      <c r="AQ65" s="158"/>
      <c r="AR65" s="158"/>
      <c r="AS65" s="158"/>
      <c r="AT65" s="158"/>
      <c r="AU65" s="163"/>
      <c r="AV65" s="157" t="s">
        <v>90</v>
      </c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63"/>
      <c r="BH65" s="157" t="s">
        <v>117</v>
      </c>
      <c r="BI65" s="158"/>
      <c r="BJ65" s="158"/>
      <c r="BK65" s="158"/>
      <c r="BL65" s="158"/>
      <c r="BM65" s="158"/>
      <c r="BN65" s="158"/>
      <c r="BO65" s="158"/>
      <c r="BP65" s="163"/>
      <c r="BQ65" s="168">
        <f>BQ66</f>
        <v>2928.91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70"/>
      <c r="CB65" s="168"/>
      <c r="CC65" s="169"/>
      <c r="CD65" s="169"/>
      <c r="CE65" s="169"/>
      <c r="CF65" s="169"/>
      <c r="CG65" s="169"/>
      <c r="CH65" s="169"/>
      <c r="CI65" s="170"/>
      <c r="CJ65" s="158"/>
      <c r="CK65" s="158"/>
      <c r="CL65" s="158"/>
      <c r="CM65" s="158"/>
      <c r="CN65" s="158"/>
      <c r="CO65" s="158"/>
      <c r="CP65" s="158"/>
      <c r="CQ65" s="158"/>
      <c r="CR65" s="163"/>
      <c r="CS65" s="168">
        <f>CS66</f>
        <v>6968.91</v>
      </c>
      <c r="CT65" s="169"/>
      <c r="CU65" s="169"/>
      <c r="CV65" s="169"/>
      <c r="CW65" s="169"/>
      <c r="CX65" s="169"/>
      <c r="CY65" s="169"/>
      <c r="CZ65" s="169"/>
      <c r="DA65" s="169"/>
      <c r="DB65" s="169"/>
      <c r="DC65" s="170"/>
      <c r="DD65" s="168"/>
      <c r="DE65" s="169"/>
      <c r="DF65" s="169"/>
      <c r="DG65" s="169"/>
      <c r="DH65" s="169"/>
      <c r="DI65" s="169"/>
      <c r="DJ65" s="169"/>
      <c r="DK65" s="170"/>
      <c r="DL65" s="158"/>
      <c r="DM65" s="158"/>
      <c r="DN65" s="158"/>
      <c r="DO65" s="158"/>
      <c r="DP65" s="158"/>
      <c r="DQ65" s="158"/>
      <c r="DR65" s="158"/>
      <c r="DS65" s="158"/>
      <c r="DT65" s="163"/>
      <c r="DU65" s="168">
        <v>0</v>
      </c>
      <c r="DV65" s="169"/>
      <c r="DW65" s="169"/>
      <c r="DX65" s="169"/>
      <c r="DY65" s="169"/>
      <c r="DZ65" s="169"/>
      <c r="EA65" s="169"/>
      <c r="EB65" s="169"/>
      <c r="EC65" s="169"/>
      <c r="ED65" s="169"/>
      <c r="EE65" s="170"/>
      <c r="EF65" s="168"/>
      <c r="EG65" s="169"/>
      <c r="EH65" s="169"/>
      <c r="EI65" s="169"/>
      <c r="EJ65" s="169"/>
      <c r="EK65" s="169"/>
      <c r="EL65" s="169"/>
      <c r="EM65" s="170"/>
      <c r="EN65" s="157"/>
      <c r="EO65" s="158"/>
      <c r="EP65" s="158"/>
      <c r="EQ65" s="158"/>
      <c r="ER65" s="158"/>
      <c r="ES65" s="158"/>
      <c r="ET65" s="158"/>
      <c r="EU65" s="158"/>
      <c r="EV65" s="159"/>
    </row>
    <row r="66" spans="1:152" s="27" customFormat="1" ht="15.75" customHeight="1" thickBot="1">
      <c r="A66" s="148" t="s">
        <v>270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9"/>
      <c r="U66" s="171" t="s">
        <v>197</v>
      </c>
      <c r="V66" s="158"/>
      <c r="W66" s="158"/>
      <c r="X66" s="158"/>
      <c r="Y66" s="158"/>
      <c r="Z66" s="158"/>
      <c r="AA66" s="158"/>
      <c r="AB66" s="158"/>
      <c r="AC66" s="158"/>
      <c r="AD66" s="157" t="s">
        <v>74</v>
      </c>
      <c r="AE66" s="158"/>
      <c r="AF66" s="158"/>
      <c r="AG66" s="158"/>
      <c r="AH66" s="158"/>
      <c r="AI66" s="158"/>
      <c r="AJ66" s="158"/>
      <c r="AK66" s="158"/>
      <c r="AL66" s="163"/>
      <c r="AM66" s="157" t="s">
        <v>89</v>
      </c>
      <c r="AN66" s="158"/>
      <c r="AO66" s="158"/>
      <c r="AP66" s="158"/>
      <c r="AQ66" s="158"/>
      <c r="AR66" s="158"/>
      <c r="AS66" s="158"/>
      <c r="AT66" s="158"/>
      <c r="AU66" s="163"/>
      <c r="AV66" s="157" t="s">
        <v>90</v>
      </c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63"/>
      <c r="BH66" s="157" t="s">
        <v>80</v>
      </c>
      <c r="BI66" s="158"/>
      <c r="BJ66" s="158"/>
      <c r="BK66" s="158"/>
      <c r="BL66" s="158"/>
      <c r="BM66" s="158"/>
      <c r="BN66" s="158"/>
      <c r="BO66" s="158"/>
      <c r="BP66" s="163"/>
      <c r="BQ66" s="168">
        <v>2928.91</v>
      </c>
      <c r="BR66" s="169"/>
      <c r="BS66" s="169"/>
      <c r="BT66" s="169"/>
      <c r="BU66" s="169"/>
      <c r="BV66" s="169"/>
      <c r="BW66" s="169"/>
      <c r="BX66" s="169"/>
      <c r="BY66" s="169"/>
      <c r="BZ66" s="169"/>
      <c r="CA66" s="170"/>
      <c r="CB66" s="168"/>
      <c r="CC66" s="169"/>
      <c r="CD66" s="169"/>
      <c r="CE66" s="169"/>
      <c r="CF66" s="169"/>
      <c r="CG66" s="169"/>
      <c r="CH66" s="169"/>
      <c r="CI66" s="170"/>
      <c r="CJ66" s="158"/>
      <c r="CK66" s="158"/>
      <c r="CL66" s="158"/>
      <c r="CM66" s="158"/>
      <c r="CN66" s="158"/>
      <c r="CO66" s="158"/>
      <c r="CP66" s="158"/>
      <c r="CQ66" s="158"/>
      <c r="CR66" s="163"/>
      <c r="CS66" s="168">
        <v>6968.91</v>
      </c>
      <c r="CT66" s="169"/>
      <c r="CU66" s="169"/>
      <c r="CV66" s="169"/>
      <c r="CW66" s="169"/>
      <c r="CX66" s="169"/>
      <c r="CY66" s="169"/>
      <c r="CZ66" s="169"/>
      <c r="DA66" s="169"/>
      <c r="DB66" s="169"/>
      <c r="DC66" s="170"/>
      <c r="DD66" s="168"/>
      <c r="DE66" s="169"/>
      <c r="DF66" s="169"/>
      <c r="DG66" s="169"/>
      <c r="DH66" s="169"/>
      <c r="DI66" s="169"/>
      <c r="DJ66" s="169"/>
      <c r="DK66" s="170"/>
      <c r="DL66" s="158"/>
      <c r="DM66" s="158"/>
      <c r="DN66" s="158"/>
      <c r="DO66" s="158"/>
      <c r="DP66" s="158"/>
      <c r="DQ66" s="158"/>
      <c r="DR66" s="158"/>
      <c r="DS66" s="158"/>
      <c r="DT66" s="163"/>
      <c r="DU66" s="168">
        <v>0</v>
      </c>
      <c r="DV66" s="169"/>
      <c r="DW66" s="169"/>
      <c r="DX66" s="169"/>
      <c r="DY66" s="169"/>
      <c r="DZ66" s="169"/>
      <c r="EA66" s="169"/>
      <c r="EB66" s="169"/>
      <c r="EC66" s="169"/>
      <c r="ED66" s="169"/>
      <c r="EE66" s="170"/>
      <c r="EF66" s="168"/>
      <c r="EG66" s="169"/>
      <c r="EH66" s="169"/>
      <c r="EI66" s="169"/>
      <c r="EJ66" s="169"/>
      <c r="EK66" s="169"/>
      <c r="EL66" s="169"/>
      <c r="EM66" s="170"/>
      <c r="EN66" s="157"/>
      <c r="EO66" s="158"/>
      <c r="EP66" s="158"/>
      <c r="EQ66" s="158"/>
      <c r="ER66" s="158"/>
      <c r="ES66" s="158"/>
      <c r="ET66" s="158"/>
      <c r="EU66" s="158"/>
      <c r="EV66" s="159"/>
    </row>
    <row r="67" spans="1:152" s="26" customFormat="1" ht="14.25" customHeight="1" thickBot="1">
      <c r="A67" s="266" t="s">
        <v>234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8"/>
      <c r="U67" s="269" t="s">
        <v>198</v>
      </c>
      <c r="V67" s="270"/>
      <c r="W67" s="270"/>
      <c r="X67" s="270"/>
      <c r="Y67" s="270"/>
      <c r="Z67" s="270"/>
      <c r="AA67" s="270"/>
      <c r="AB67" s="270"/>
      <c r="AC67" s="270"/>
      <c r="AD67" s="271" t="s">
        <v>89</v>
      </c>
      <c r="AE67" s="270"/>
      <c r="AF67" s="270"/>
      <c r="AG67" s="270"/>
      <c r="AH67" s="270"/>
      <c r="AI67" s="270"/>
      <c r="AJ67" s="270"/>
      <c r="AK67" s="270"/>
      <c r="AL67" s="272"/>
      <c r="AM67" s="271" t="s">
        <v>128</v>
      </c>
      <c r="AN67" s="270"/>
      <c r="AO67" s="270"/>
      <c r="AP67" s="270"/>
      <c r="AQ67" s="270"/>
      <c r="AR67" s="270"/>
      <c r="AS67" s="270"/>
      <c r="AT67" s="270"/>
      <c r="AU67" s="272"/>
      <c r="AV67" s="271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2"/>
      <c r="BH67" s="271"/>
      <c r="BI67" s="270"/>
      <c r="BJ67" s="270"/>
      <c r="BK67" s="270"/>
      <c r="BL67" s="270"/>
      <c r="BM67" s="270"/>
      <c r="BN67" s="270"/>
      <c r="BO67" s="270"/>
      <c r="BP67" s="272"/>
      <c r="BQ67" s="201">
        <f>BQ68</f>
        <v>5000</v>
      </c>
      <c r="BR67" s="202"/>
      <c r="BS67" s="202"/>
      <c r="BT67" s="202"/>
      <c r="BU67" s="202"/>
      <c r="BV67" s="202"/>
      <c r="BW67" s="202"/>
      <c r="BX67" s="202"/>
      <c r="BY67" s="202"/>
      <c r="BZ67" s="202"/>
      <c r="CA67" s="203"/>
      <c r="CB67" s="201"/>
      <c r="CC67" s="202"/>
      <c r="CD67" s="202"/>
      <c r="CE67" s="202"/>
      <c r="CF67" s="202"/>
      <c r="CG67" s="202"/>
      <c r="CH67" s="202"/>
      <c r="CI67" s="203"/>
      <c r="CJ67" s="143"/>
      <c r="CK67" s="143"/>
      <c r="CL67" s="143"/>
      <c r="CM67" s="143"/>
      <c r="CN67" s="143"/>
      <c r="CO67" s="143"/>
      <c r="CP67" s="143"/>
      <c r="CQ67" s="143"/>
      <c r="CR67" s="144"/>
      <c r="CS67" s="201">
        <f>CS68</f>
        <v>5000</v>
      </c>
      <c r="CT67" s="202"/>
      <c r="CU67" s="202"/>
      <c r="CV67" s="202"/>
      <c r="CW67" s="202"/>
      <c r="CX67" s="202"/>
      <c r="CY67" s="202"/>
      <c r="CZ67" s="202"/>
      <c r="DA67" s="202"/>
      <c r="DB67" s="202"/>
      <c r="DC67" s="203"/>
      <c r="DD67" s="201"/>
      <c r="DE67" s="202"/>
      <c r="DF67" s="202"/>
      <c r="DG67" s="202"/>
      <c r="DH67" s="202"/>
      <c r="DI67" s="202"/>
      <c r="DJ67" s="202"/>
      <c r="DK67" s="203"/>
      <c r="DL67" s="143"/>
      <c r="DM67" s="143"/>
      <c r="DN67" s="143"/>
      <c r="DO67" s="143"/>
      <c r="DP67" s="143"/>
      <c r="DQ67" s="143"/>
      <c r="DR67" s="143"/>
      <c r="DS67" s="143"/>
      <c r="DT67" s="144"/>
      <c r="DU67" s="201">
        <f>DU68</f>
        <v>5000</v>
      </c>
      <c r="DV67" s="202"/>
      <c r="DW67" s="202"/>
      <c r="DX67" s="202"/>
      <c r="DY67" s="202"/>
      <c r="DZ67" s="202"/>
      <c r="EA67" s="202"/>
      <c r="EB67" s="202"/>
      <c r="EC67" s="202"/>
      <c r="ED67" s="202"/>
      <c r="EE67" s="203"/>
      <c r="EF67" s="201"/>
      <c r="EG67" s="202"/>
      <c r="EH67" s="202"/>
      <c r="EI67" s="202"/>
      <c r="EJ67" s="202"/>
      <c r="EK67" s="202"/>
      <c r="EL67" s="202"/>
      <c r="EM67" s="203"/>
      <c r="EN67" s="143"/>
      <c r="EO67" s="143"/>
      <c r="EP67" s="143"/>
      <c r="EQ67" s="143"/>
      <c r="ER67" s="143"/>
      <c r="ES67" s="143"/>
      <c r="ET67" s="143"/>
      <c r="EU67" s="143"/>
      <c r="EV67" s="144"/>
    </row>
    <row r="68" spans="1:152" s="26" customFormat="1" ht="33" customHeight="1" thickBot="1">
      <c r="A68" s="266" t="s">
        <v>235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8"/>
      <c r="U68" s="269" t="s">
        <v>199</v>
      </c>
      <c r="V68" s="270"/>
      <c r="W68" s="270"/>
      <c r="X68" s="270"/>
      <c r="Y68" s="270"/>
      <c r="Z68" s="270"/>
      <c r="AA68" s="270"/>
      <c r="AB68" s="270"/>
      <c r="AC68" s="270"/>
      <c r="AD68" s="271" t="s">
        <v>89</v>
      </c>
      <c r="AE68" s="270"/>
      <c r="AF68" s="270"/>
      <c r="AG68" s="270"/>
      <c r="AH68" s="270"/>
      <c r="AI68" s="270"/>
      <c r="AJ68" s="270"/>
      <c r="AK68" s="270"/>
      <c r="AL68" s="272"/>
      <c r="AM68" s="271" t="s">
        <v>100</v>
      </c>
      <c r="AN68" s="270"/>
      <c r="AO68" s="270"/>
      <c r="AP68" s="270"/>
      <c r="AQ68" s="270"/>
      <c r="AR68" s="270"/>
      <c r="AS68" s="270"/>
      <c r="AT68" s="270"/>
      <c r="AU68" s="272"/>
      <c r="AV68" s="271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2"/>
      <c r="BH68" s="271"/>
      <c r="BI68" s="270"/>
      <c r="BJ68" s="270"/>
      <c r="BK68" s="270"/>
      <c r="BL68" s="270"/>
      <c r="BM68" s="270"/>
      <c r="BN68" s="270"/>
      <c r="BO68" s="270"/>
      <c r="BP68" s="272"/>
      <c r="BQ68" s="201">
        <f>BQ69</f>
        <v>5000</v>
      </c>
      <c r="BR68" s="202"/>
      <c r="BS68" s="202"/>
      <c r="BT68" s="202"/>
      <c r="BU68" s="202"/>
      <c r="BV68" s="202"/>
      <c r="BW68" s="202"/>
      <c r="BX68" s="202"/>
      <c r="BY68" s="202"/>
      <c r="BZ68" s="202"/>
      <c r="CA68" s="203"/>
      <c r="CB68" s="201"/>
      <c r="CC68" s="202"/>
      <c r="CD68" s="202"/>
      <c r="CE68" s="202"/>
      <c r="CF68" s="202"/>
      <c r="CG68" s="202"/>
      <c r="CH68" s="202"/>
      <c r="CI68" s="203"/>
      <c r="CJ68" s="143"/>
      <c r="CK68" s="143"/>
      <c r="CL68" s="143"/>
      <c r="CM68" s="143"/>
      <c r="CN68" s="143"/>
      <c r="CO68" s="143"/>
      <c r="CP68" s="143"/>
      <c r="CQ68" s="143"/>
      <c r="CR68" s="144"/>
      <c r="CS68" s="201">
        <f>CS69</f>
        <v>5000</v>
      </c>
      <c r="CT68" s="202"/>
      <c r="CU68" s="202"/>
      <c r="CV68" s="202"/>
      <c r="CW68" s="202"/>
      <c r="CX68" s="202"/>
      <c r="CY68" s="202"/>
      <c r="CZ68" s="202"/>
      <c r="DA68" s="202"/>
      <c r="DB68" s="202"/>
      <c r="DC68" s="203"/>
      <c r="DD68" s="273"/>
      <c r="DE68" s="274"/>
      <c r="DF68" s="274"/>
      <c r="DG68" s="274"/>
      <c r="DH68" s="274"/>
      <c r="DI68" s="274"/>
      <c r="DJ68" s="274"/>
      <c r="DK68" s="275"/>
      <c r="DL68" s="143"/>
      <c r="DM68" s="143"/>
      <c r="DN68" s="143"/>
      <c r="DO68" s="143"/>
      <c r="DP68" s="143"/>
      <c r="DQ68" s="143"/>
      <c r="DR68" s="143"/>
      <c r="DS68" s="143"/>
      <c r="DT68" s="144"/>
      <c r="DU68" s="201">
        <f>DU69</f>
        <v>5000</v>
      </c>
      <c r="DV68" s="202"/>
      <c r="DW68" s="202"/>
      <c r="DX68" s="202"/>
      <c r="DY68" s="202"/>
      <c r="DZ68" s="202"/>
      <c r="EA68" s="202"/>
      <c r="EB68" s="202"/>
      <c r="EC68" s="202"/>
      <c r="ED68" s="202"/>
      <c r="EE68" s="203"/>
      <c r="EF68" s="201"/>
      <c r="EG68" s="202"/>
      <c r="EH68" s="202"/>
      <c r="EI68" s="202"/>
      <c r="EJ68" s="202"/>
      <c r="EK68" s="202"/>
      <c r="EL68" s="202"/>
      <c r="EM68" s="203"/>
      <c r="EN68" s="143"/>
      <c r="EO68" s="143"/>
      <c r="EP68" s="143"/>
      <c r="EQ68" s="143"/>
      <c r="ER68" s="143"/>
      <c r="ES68" s="143"/>
      <c r="ET68" s="143"/>
      <c r="EU68" s="143"/>
      <c r="EV68" s="144"/>
    </row>
    <row r="69" spans="1:152" s="26" customFormat="1" ht="27" customHeight="1" thickBot="1">
      <c r="A69" s="259" t="s">
        <v>232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1"/>
      <c r="U69" s="150" t="s">
        <v>200</v>
      </c>
      <c r="V69" s="143"/>
      <c r="W69" s="143"/>
      <c r="X69" s="143"/>
      <c r="Y69" s="143"/>
      <c r="Z69" s="143"/>
      <c r="AA69" s="143"/>
      <c r="AB69" s="143"/>
      <c r="AC69" s="143"/>
      <c r="AD69" s="151" t="s">
        <v>89</v>
      </c>
      <c r="AE69" s="143"/>
      <c r="AF69" s="143"/>
      <c r="AG69" s="143"/>
      <c r="AH69" s="143"/>
      <c r="AI69" s="143"/>
      <c r="AJ69" s="143"/>
      <c r="AK69" s="143"/>
      <c r="AL69" s="144"/>
      <c r="AM69" s="151" t="s">
        <v>100</v>
      </c>
      <c r="AN69" s="143"/>
      <c r="AO69" s="143"/>
      <c r="AP69" s="143"/>
      <c r="AQ69" s="143"/>
      <c r="AR69" s="143"/>
      <c r="AS69" s="143"/>
      <c r="AT69" s="143"/>
      <c r="AU69" s="144"/>
      <c r="AV69" s="151" t="s">
        <v>227</v>
      </c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4"/>
      <c r="BH69" s="151"/>
      <c r="BI69" s="143"/>
      <c r="BJ69" s="143"/>
      <c r="BK69" s="143"/>
      <c r="BL69" s="143"/>
      <c r="BM69" s="143"/>
      <c r="BN69" s="143"/>
      <c r="BO69" s="143"/>
      <c r="BP69" s="144"/>
      <c r="BQ69" s="140">
        <f>BQ70</f>
        <v>5000</v>
      </c>
      <c r="BR69" s="141"/>
      <c r="BS69" s="141"/>
      <c r="BT69" s="141"/>
      <c r="BU69" s="141"/>
      <c r="BV69" s="141"/>
      <c r="BW69" s="141"/>
      <c r="BX69" s="141"/>
      <c r="BY69" s="141"/>
      <c r="BZ69" s="141"/>
      <c r="CA69" s="142"/>
      <c r="CB69" s="140"/>
      <c r="CC69" s="141"/>
      <c r="CD69" s="141"/>
      <c r="CE69" s="141"/>
      <c r="CF69" s="141"/>
      <c r="CG69" s="141"/>
      <c r="CH69" s="141"/>
      <c r="CI69" s="142"/>
      <c r="CJ69" s="143"/>
      <c r="CK69" s="143"/>
      <c r="CL69" s="143"/>
      <c r="CM69" s="143"/>
      <c r="CN69" s="143"/>
      <c r="CO69" s="143"/>
      <c r="CP69" s="143"/>
      <c r="CQ69" s="143"/>
      <c r="CR69" s="144"/>
      <c r="CS69" s="140">
        <f>CS70</f>
        <v>5000</v>
      </c>
      <c r="CT69" s="141"/>
      <c r="CU69" s="141"/>
      <c r="CV69" s="141"/>
      <c r="CW69" s="141"/>
      <c r="CX69" s="141"/>
      <c r="CY69" s="141"/>
      <c r="CZ69" s="141"/>
      <c r="DA69" s="141"/>
      <c r="DB69" s="141"/>
      <c r="DC69" s="142"/>
      <c r="DD69" s="145"/>
      <c r="DE69" s="146"/>
      <c r="DF69" s="146"/>
      <c r="DG69" s="146"/>
      <c r="DH69" s="146"/>
      <c r="DI69" s="146"/>
      <c r="DJ69" s="146"/>
      <c r="DK69" s="147"/>
      <c r="DL69" s="143"/>
      <c r="DM69" s="143"/>
      <c r="DN69" s="143"/>
      <c r="DO69" s="143"/>
      <c r="DP69" s="143"/>
      <c r="DQ69" s="143"/>
      <c r="DR69" s="143"/>
      <c r="DS69" s="143"/>
      <c r="DT69" s="144"/>
      <c r="DU69" s="140">
        <f>DU70</f>
        <v>5000</v>
      </c>
      <c r="DV69" s="141"/>
      <c r="DW69" s="141"/>
      <c r="DX69" s="141"/>
      <c r="DY69" s="141"/>
      <c r="DZ69" s="141"/>
      <c r="EA69" s="141"/>
      <c r="EB69" s="141"/>
      <c r="EC69" s="141"/>
      <c r="ED69" s="141"/>
      <c r="EE69" s="142"/>
      <c r="EF69" s="140"/>
      <c r="EG69" s="141"/>
      <c r="EH69" s="141"/>
      <c r="EI69" s="141"/>
      <c r="EJ69" s="141"/>
      <c r="EK69" s="141"/>
      <c r="EL69" s="141"/>
      <c r="EM69" s="142"/>
      <c r="EN69" s="143"/>
      <c r="EO69" s="143"/>
      <c r="EP69" s="143"/>
      <c r="EQ69" s="143"/>
      <c r="ER69" s="143"/>
      <c r="ES69" s="143"/>
      <c r="ET69" s="143"/>
      <c r="EU69" s="143"/>
      <c r="EV69" s="144"/>
    </row>
    <row r="70" spans="1:152" s="26" customFormat="1" ht="21.75" customHeight="1" thickBot="1">
      <c r="A70" s="259" t="s">
        <v>236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1"/>
      <c r="U70" s="150" t="s">
        <v>201</v>
      </c>
      <c r="V70" s="143"/>
      <c r="W70" s="143"/>
      <c r="X70" s="143"/>
      <c r="Y70" s="143"/>
      <c r="Z70" s="143"/>
      <c r="AA70" s="143"/>
      <c r="AB70" s="143"/>
      <c r="AC70" s="143"/>
      <c r="AD70" s="151" t="str">
        <f>AD69</f>
        <v>03</v>
      </c>
      <c r="AE70" s="143"/>
      <c r="AF70" s="143"/>
      <c r="AG70" s="143"/>
      <c r="AH70" s="143"/>
      <c r="AI70" s="143"/>
      <c r="AJ70" s="143"/>
      <c r="AK70" s="143"/>
      <c r="AL70" s="144"/>
      <c r="AM70" s="151" t="str">
        <f>AM69</f>
        <v>14</v>
      </c>
      <c r="AN70" s="143"/>
      <c r="AO70" s="143"/>
      <c r="AP70" s="143"/>
      <c r="AQ70" s="143"/>
      <c r="AR70" s="143"/>
      <c r="AS70" s="143"/>
      <c r="AT70" s="143"/>
      <c r="AU70" s="144"/>
      <c r="AV70" s="151" t="s">
        <v>227</v>
      </c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4"/>
      <c r="BH70" s="151"/>
      <c r="BI70" s="143"/>
      <c r="BJ70" s="143"/>
      <c r="BK70" s="143"/>
      <c r="BL70" s="143"/>
      <c r="BM70" s="143"/>
      <c r="BN70" s="143"/>
      <c r="BO70" s="143"/>
      <c r="BP70" s="144"/>
      <c r="BQ70" s="140">
        <f>BQ71</f>
        <v>5000</v>
      </c>
      <c r="BR70" s="141"/>
      <c r="BS70" s="141"/>
      <c r="BT70" s="141"/>
      <c r="BU70" s="141"/>
      <c r="BV70" s="141"/>
      <c r="BW70" s="141"/>
      <c r="BX70" s="141"/>
      <c r="BY70" s="141"/>
      <c r="BZ70" s="141"/>
      <c r="CA70" s="142"/>
      <c r="CB70" s="140"/>
      <c r="CC70" s="141"/>
      <c r="CD70" s="141"/>
      <c r="CE70" s="141"/>
      <c r="CF70" s="141"/>
      <c r="CG70" s="141"/>
      <c r="CH70" s="141"/>
      <c r="CI70" s="142"/>
      <c r="CJ70" s="143"/>
      <c r="CK70" s="143"/>
      <c r="CL70" s="143"/>
      <c r="CM70" s="143"/>
      <c r="CN70" s="143"/>
      <c r="CO70" s="143"/>
      <c r="CP70" s="143"/>
      <c r="CQ70" s="143"/>
      <c r="CR70" s="144"/>
      <c r="CS70" s="140">
        <f>CS71</f>
        <v>5000</v>
      </c>
      <c r="CT70" s="141"/>
      <c r="CU70" s="141"/>
      <c r="CV70" s="141"/>
      <c r="CW70" s="141"/>
      <c r="CX70" s="141"/>
      <c r="CY70" s="141"/>
      <c r="CZ70" s="141"/>
      <c r="DA70" s="141"/>
      <c r="DB70" s="141"/>
      <c r="DC70" s="142"/>
      <c r="DD70" s="145"/>
      <c r="DE70" s="146"/>
      <c r="DF70" s="146"/>
      <c r="DG70" s="146"/>
      <c r="DH70" s="146"/>
      <c r="DI70" s="146"/>
      <c r="DJ70" s="146"/>
      <c r="DK70" s="147"/>
      <c r="DL70" s="143"/>
      <c r="DM70" s="143"/>
      <c r="DN70" s="143"/>
      <c r="DO70" s="143"/>
      <c r="DP70" s="143"/>
      <c r="DQ70" s="143"/>
      <c r="DR70" s="143"/>
      <c r="DS70" s="143"/>
      <c r="DT70" s="144"/>
      <c r="DU70" s="140">
        <f>DU71</f>
        <v>5000</v>
      </c>
      <c r="DV70" s="141"/>
      <c r="DW70" s="141"/>
      <c r="DX70" s="141"/>
      <c r="DY70" s="141"/>
      <c r="DZ70" s="141"/>
      <c r="EA70" s="141"/>
      <c r="EB70" s="141"/>
      <c r="EC70" s="141"/>
      <c r="ED70" s="141"/>
      <c r="EE70" s="142"/>
      <c r="EF70" s="140"/>
      <c r="EG70" s="141"/>
      <c r="EH70" s="141"/>
      <c r="EI70" s="141"/>
      <c r="EJ70" s="141"/>
      <c r="EK70" s="141"/>
      <c r="EL70" s="141"/>
      <c r="EM70" s="142"/>
      <c r="EN70" s="143"/>
      <c r="EO70" s="143"/>
      <c r="EP70" s="143"/>
      <c r="EQ70" s="143"/>
      <c r="ER70" s="143"/>
      <c r="ES70" s="143"/>
      <c r="ET70" s="143"/>
      <c r="EU70" s="143"/>
      <c r="EV70" s="144"/>
    </row>
    <row r="71" spans="1:152" s="26" customFormat="1" ht="48.75" customHeight="1" thickBot="1">
      <c r="A71" s="259" t="s">
        <v>237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1"/>
      <c r="U71" s="150" t="s">
        <v>202</v>
      </c>
      <c r="V71" s="143"/>
      <c r="W71" s="143"/>
      <c r="X71" s="143"/>
      <c r="Y71" s="143"/>
      <c r="Z71" s="143"/>
      <c r="AA71" s="143"/>
      <c r="AB71" s="143"/>
      <c r="AC71" s="143"/>
      <c r="AD71" s="151" t="str">
        <f>AD70</f>
        <v>03</v>
      </c>
      <c r="AE71" s="143"/>
      <c r="AF71" s="143"/>
      <c r="AG71" s="143"/>
      <c r="AH71" s="143"/>
      <c r="AI71" s="143"/>
      <c r="AJ71" s="143"/>
      <c r="AK71" s="143"/>
      <c r="AL71" s="144"/>
      <c r="AM71" s="151" t="str">
        <f>AM70</f>
        <v>14</v>
      </c>
      <c r="AN71" s="143"/>
      <c r="AO71" s="143"/>
      <c r="AP71" s="143"/>
      <c r="AQ71" s="143"/>
      <c r="AR71" s="143"/>
      <c r="AS71" s="143"/>
      <c r="AT71" s="143"/>
      <c r="AU71" s="144"/>
      <c r="AV71" s="151" t="s">
        <v>227</v>
      </c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4"/>
      <c r="BH71" s="151"/>
      <c r="BI71" s="143"/>
      <c r="BJ71" s="143"/>
      <c r="BK71" s="143"/>
      <c r="BL71" s="143"/>
      <c r="BM71" s="143"/>
      <c r="BN71" s="143"/>
      <c r="BO71" s="143"/>
      <c r="BP71" s="144"/>
      <c r="BQ71" s="140">
        <f>BQ73</f>
        <v>5000</v>
      </c>
      <c r="BR71" s="141"/>
      <c r="BS71" s="141"/>
      <c r="BT71" s="141"/>
      <c r="BU71" s="141"/>
      <c r="BV71" s="141"/>
      <c r="BW71" s="141"/>
      <c r="BX71" s="141"/>
      <c r="BY71" s="141"/>
      <c r="BZ71" s="141"/>
      <c r="CA71" s="142"/>
      <c r="CB71" s="140"/>
      <c r="CC71" s="141"/>
      <c r="CD71" s="141"/>
      <c r="CE71" s="141"/>
      <c r="CF71" s="141"/>
      <c r="CG71" s="141"/>
      <c r="CH71" s="141"/>
      <c r="CI71" s="142"/>
      <c r="CJ71" s="143"/>
      <c r="CK71" s="143"/>
      <c r="CL71" s="143"/>
      <c r="CM71" s="143"/>
      <c r="CN71" s="143"/>
      <c r="CO71" s="143"/>
      <c r="CP71" s="143"/>
      <c r="CQ71" s="143"/>
      <c r="CR71" s="144"/>
      <c r="CS71" s="140">
        <f>CS73</f>
        <v>5000</v>
      </c>
      <c r="CT71" s="141"/>
      <c r="CU71" s="141"/>
      <c r="CV71" s="141"/>
      <c r="CW71" s="141"/>
      <c r="CX71" s="141"/>
      <c r="CY71" s="141"/>
      <c r="CZ71" s="141"/>
      <c r="DA71" s="141"/>
      <c r="DB71" s="141"/>
      <c r="DC71" s="142"/>
      <c r="DD71" s="145"/>
      <c r="DE71" s="146"/>
      <c r="DF71" s="146"/>
      <c r="DG71" s="146"/>
      <c r="DH71" s="146"/>
      <c r="DI71" s="146"/>
      <c r="DJ71" s="146"/>
      <c r="DK71" s="147"/>
      <c r="DL71" s="143"/>
      <c r="DM71" s="143"/>
      <c r="DN71" s="143"/>
      <c r="DO71" s="143"/>
      <c r="DP71" s="143"/>
      <c r="DQ71" s="143"/>
      <c r="DR71" s="143"/>
      <c r="DS71" s="143"/>
      <c r="DT71" s="144"/>
      <c r="DU71" s="140">
        <f>DU73</f>
        <v>5000</v>
      </c>
      <c r="DV71" s="141"/>
      <c r="DW71" s="141"/>
      <c r="DX71" s="141"/>
      <c r="DY71" s="141"/>
      <c r="DZ71" s="141"/>
      <c r="EA71" s="141"/>
      <c r="EB71" s="141"/>
      <c r="EC71" s="141"/>
      <c r="ED71" s="141"/>
      <c r="EE71" s="142"/>
      <c r="EF71" s="140"/>
      <c r="EG71" s="141"/>
      <c r="EH71" s="141"/>
      <c r="EI71" s="141"/>
      <c r="EJ71" s="141"/>
      <c r="EK71" s="141"/>
      <c r="EL71" s="141"/>
      <c r="EM71" s="142"/>
      <c r="EN71" s="143"/>
      <c r="EO71" s="143"/>
      <c r="EP71" s="143"/>
      <c r="EQ71" s="143"/>
      <c r="ER71" s="143"/>
      <c r="ES71" s="143"/>
      <c r="ET71" s="143"/>
      <c r="EU71" s="143"/>
      <c r="EV71" s="144"/>
    </row>
    <row r="72" spans="1:152" s="26" customFormat="1" ht="28.5" customHeight="1" thickBot="1">
      <c r="A72" s="259" t="s">
        <v>238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1"/>
      <c r="U72" s="150" t="s">
        <v>203</v>
      </c>
      <c r="V72" s="143"/>
      <c r="W72" s="143"/>
      <c r="X72" s="143"/>
      <c r="Y72" s="143"/>
      <c r="Z72" s="143"/>
      <c r="AA72" s="143"/>
      <c r="AB72" s="143"/>
      <c r="AC72" s="143"/>
      <c r="AD72" s="151" t="str">
        <f>AD70</f>
        <v>03</v>
      </c>
      <c r="AE72" s="143"/>
      <c r="AF72" s="143"/>
      <c r="AG72" s="143"/>
      <c r="AH72" s="143"/>
      <c r="AI72" s="143"/>
      <c r="AJ72" s="143"/>
      <c r="AK72" s="143"/>
      <c r="AL72" s="144"/>
      <c r="AM72" s="151" t="str">
        <f>AM70</f>
        <v>14</v>
      </c>
      <c r="AN72" s="143"/>
      <c r="AO72" s="143"/>
      <c r="AP72" s="143"/>
      <c r="AQ72" s="143"/>
      <c r="AR72" s="143"/>
      <c r="AS72" s="143"/>
      <c r="AT72" s="143"/>
      <c r="AU72" s="144"/>
      <c r="AV72" s="151" t="s">
        <v>227</v>
      </c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4"/>
      <c r="BH72" s="151" t="s">
        <v>115</v>
      </c>
      <c r="BI72" s="143"/>
      <c r="BJ72" s="143"/>
      <c r="BK72" s="143"/>
      <c r="BL72" s="143"/>
      <c r="BM72" s="143"/>
      <c r="BN72" s="143"/>
      <c r="BO72" s="143"/>
      <c r="BP72" s="144"/>
      <c r="BQ72" s="140">
        <v>5000</v>
      </c>
      <c r="BR72" s="141"/>
      <c r="BS72" s="141"/>
      <c r="BT72" s="141"/>
      <c r="BU72" s="141"/>
      <c r="BV72" s="141"/>
      <c r="BW72" s="141"/>
      <c r="BX72" s="141"/>
      <c r="BY72" s="141"/>
      <c r="BZ72" s="141"/>
      <c r="CA72" s="142"/>
      <c r="CB72" s="140"/>
      <c r="CC72" s="141"/>
      <c r="CD72" s="141"/>
      <c r="CE72" s="141"/>
      <c r="CF72" s="141"/>
      <c r="CG72" s="141"/>
      <c r="CH72" s="141"/>
      <c r="CI72" s="142"/>
      <c r="CJ72" s="143"/>
      <c r="CK72" s="143"/>
      <c r="CL72" s="143"/>
      <c r="CM72" s="143"/>
      <c r="CN72" s="143"/>
      <c r="CO72" s="143"/>
      <c r="CP72" s="143"/>
      <c r="CQ72" s="143"/>
      <c r="CR72" s="144"/>
      <c r="CS72" s="140">
        <v>5000</v>
      </c>
      <c r="CT72" s="141"/>
      <c r="CU72" s="141"/>
      <c r="CV72" s="141"/>
      <c r="CW72" s="141"/>
      <c r="CX72" s="141"/>
      <c r="CY72" s="141"/>
      <c r="CZ72" s="141"/>
      <c r="DA72" s="141"/>
      <c r="DB72" s="141"/>
      <c r="DC72" s="142"/>
      <c r="DD72" s="145"/>
      <c r="DE72" s="146"/>
      <c r="DF72" s="146"/>
      <c r="DG72" s="146"/>
      <c r="DH72" s="146"/>
      <c r="DI72" s="146"/>
      <c r="DJ72" s="146"/>
      <c r="DK72" s="147"/>
      <c r="DL72" s="143"/>
      <c r="DM72" s="143"/>
      <c r="DN72" s="143"/>
      <c r="DO72" s="143"/>
      <c r="DP72" s="143"/>
      <c r="DQ72" s="143"/>
      <c r="DR72" s="143"/>
      <c r="DS72" s="143"/>
      <c r="DT72" s="144"/>
      <c r="DU72" s="140">
        <v>5000</v>
      </c>
      <c r="DV72" s="141"/>
      <c r="DW72" s="141"/>
      <c r="DX72" s="141"/>
      <c r="DY72" s="141"/>
      <c r="DZ72" s="141"/>
      <c r="EA72" s="141"/>
      <c r="EB72" s="141"/>
      <c r="EC72" s="141"/>
      <c r="ED72" s="141"/>
      <c r="EE72" s="142"/>
      <c r="EF72" s="140"/>
      <c r="EG72" s="141"/>
      <c r="EH72" s="141"/>
      <c r="EI72" s="141"/>
      <c r="EJ72" s="141"/>
      <c r="EK72" s="141"/>
      <c r="EL72" s="141"/>
      <c r="EM72" s="142"/>
      <c r="EN72" s="143"/>
      <c r="EO72" s="143"/>
      <c r="EP72" s="143"/>
      <c r="EQ72" s="143"/>
      <c r="ER72" s="143"/>
      <c r="ES72" s="143"/>
      <c r="ET72" s="143"/>
      <c r="EU72" s="143"/>
      <c r="EV72" s="144"/>
    </row>
    <row r="73" spans="1:152" s="26" customFormat="1" ht="38.25" customHeight="1" thickBot="1">
      <c r="A73" s="259" t="s">
        <v>271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1"/>
      <c r="U73" s="150" t="s">
        <v>204</v>
      </c>
      <c r="V73" s="143"/>
      <c r="W73" s="143"/>
      <c r="X73" s="143"/>
      <c r="Y73" s="143"/>
      <c r="Z73" s="143"/>
      <c r="AA73" s="143"/>
      <c r="AB73" s="143"/>
      <c r="AC73" s="143"/>
      <c r="AD73" s="151" t="str">
        <f>AD71</f>
        <v>03</v>
      </c>
      <c r="AE73" s="143"/>
      <c r="AF73" s="143"/>
      <c r="AG73" s="143"/>
      <c r="AH73" s="143"/>
      <c r="AI73" s="143"/>
      <c r="AJ73" s="143"/>
      <c r="AK73" s="143"/>
      <c r="AL73" s="144"/>
      <c r="AM73" s="151" t="str">
        <f>AM71</f>
        <v>14</v>
      </c>
      <c r="AN73" s="143"/>
      <c r="AO73" s="143"/>
      <c r="AP73" s="143"/>
      <c r="AQ73" s="143"/>
      <c r="AR73" s="143"/>
      <c r="AS73" s="143"/>
      <c r="AT73" s="143"/>
      <c r="AU73" s="144"/>
      <c r="AV73" s="151" t="s">
        <v>227</v>
      </c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4"/>
      <c r="BH73" s="151" t="s">
        <v>117</v>
      </c>
      <c r="BI73" s="143"/>
      <c r="BJ73" s="143"/>
      <c r="BK73" s="143"/>
      <c r="BL73" s="143"/>
      <c r="BM73" s="143"/>
      <c r="BN73" s="143"/>
      <c r="BO73" s="143"/>
      <c r="BP73" s="144"/>
      <c r="BQ73" s="140">
        <v>5000</v>
      </c>
      <c r="BR73" s="141"/>
      <c r="BS73" s="141"/>
      <c r="BT73" s="141"/>
      <c r="BU73" s="141"/>
      <c r="BV73" s="141"/>
      <c r="BW73" s="141"/>
      <c r="BX73" s="141"/>
      <c r="BY73" s="141"/>
      <c r="BZ73" s="141"/>
      <c r="CA73" s="142"/>
      <c r="CB73" s="140"/>
      <c r="CC73" s="141"/>
      <c r="CD73" s="141"/>
      <c r="CE73" s="141"/>
      <c r="CF73" s="141"/>
      <c r="CG73" s="141"/>
      <c r="CH73" s="141"/>
      <c r="CI73" s="142"/>
      <c r="CJ73" s="143"/>
      <c r="CK73" s="143"/>
      <c r="CL73" s="143"/>
      <c r="CM73" s="143"/>
      <c r="CN73" s="143"/>
      <c r="CO73" s="143"/>
      <c r="CP73" s="143"/>
      <c r="CQ73" s="143"/>
      <c r="CR73" s="144"/>
      <c r="CS73" s="140">
        <v>5000</v>
      </c>
      <c r="CT73" s="141"/>
      <c r="CU73" s="141"/>
      <c r="CV73" s="141"/>
      <c r="CW73" s="141"/>
      <c r="CX73" s="141"/>
      <c r="CY73" s="141"/>
      <c r="CZ73" s="141"/>
      <c r="DA73" s="141"/>
      <c r="DB73" s="141"/>
      <c r="DC73" s="142"/>
      <c r="DD73" s="145"/>
      <c r="DE73" s="146"/>
      <c r="DF73" s="146"/>
      <c r="DG73" s="146"/>
      <c r="DH73" s="146"/>
      <c r="DI73" s="146"/>
      <c r="DJ73" s="146"/>
      <c r="DK73" s="147"/>
      <c r="DL73" s="143"/>
      <c r="DM73" s="143"/>
      <c r="DN73" s="143"/>
      <c r="DO73" s="143"/>
      <c r="DP73" s="143"/>
      <c r="DQ73" s="143"/>
      <c r="DR73" s="143"/>
      <c r="DS73" s="143"/>
      <c r="DT73" s="144"/>
      <c r="DU73" s="140">
        <v>5000</v>
      </c>
      <c r="DV73" s="141"/>
      <c r="DW73" s="141"/>
      <c r="DX73" s="141"/>
      <c r="DY73" s="141"/>
      <c r="DZ73" s="141"/>
      <c r="EA73" s="141"/>
      <c r="EB73" s="141"/>
      <c r="EC73" s="141"/>
      <c r="ED73" s="141"/>
      <c r="EE73" s="142"/>
      <c r="EF73" s="140"/>
      <c r="EG73" s="141"/>
      <c r="EH73" s="141"/>
      <c r="EI73" s="141"/>
      <c r="EJ73" s="141"/>
      <c r="EK73" s="141"/>
      <c r="EL73" s="141"/>
      <c r="EM73" s="142"/>
      <c r="EN73" s="143"/>
      <c r="EO73" s="143"/>
      <c r="EP73" s="143"/>
      <c r="EQ73" s="143"/>
      <c r="ER73" s="143"/>
      <c r="ES73" s="143"/>
      <c r="ET73" s="143"/>
      <c r="EU73" s="143"/>
      <c r="EV73" s="144"/>
    </row>
    <row r="74" spans="1:152" s="27" customFormat="1" ht="14.25" customHeight="1" thickBot="1">
      <c r="A74" s="178" t="s">
        <v>129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80"/>
      <c r="U74" s="171" t="s">
        <v>205</v>
      </c>
      <c r="V74" s="158"/>
      <c r="W74" s="158"/>
      <c r="X74" s="158"/>
      <c r="Y74" s="158"/>
      <c r="Z74" s="158"/>
      <c r="AA74" s="158"/>
      <c r="AB74" s="158"/>
      <c r="AC74" s="158"/>
      <c r="AD74" s="183" t="s">
        <v>79</v>
      </c>
      <c r="AE74" s="182"/>
      <c r="AF74" s="182"/>
      <c r="AG74" s="182"/>
      <c r="AH74" s="182"/>
      <c r="AI74" s="182"/>
      <c r="AJ74" s="182"/>
      <c r="AK74" s="182"/>
      <c r="AL74" s="184"/>
      <c r="AM74" s="183" t="s">
        <v>128</v>
      </c>
      <c r="AN74" s="182"/>
      <c r="AO74" s="182"/>
      <c r="AP74" s="182"/>
      <c r="AQ74" s="182"/>
      <c r="AR74" s="182"/>
      <c r="AS74" s="182"/>
      <c r="AT74" s="182"/>
      <c r="AU74" s="184"/>
      <c r="AV74" s="157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63"/>
      <c r="BH74" s="157"/>
      <c r="BI74" s="158"/>
      <c r="BJ74" s="158"/>
      <c r="BK74" s="158"/>
      <c r="BL74" s="158"/>
      <c r="BM74" s="158"/>
      <c r="BN74" s="158"/>
      <c r="BO74" s="158"/>
      <c r="BP74" s="163"/>
      <c r="BQ74" s="175">
        <f aca="true" t="shared" si="0" ref="BQ74:BQ80">BQ75</f>
        <v>120600</v>
      </c>
      <c r="BR74" s="176"/>
      <c r="BS74" s="176"/>
      <c r="BT74" s="176"/>
      <c r="BU74" s="176"/>
      <c r="BV74" s="176"/>
      <c r="BW74" s="176"/>
      <c r="BX74" s="176"/>
      <c r="BY74" s="176"/>
      <c r="BZ74" s="176"/>
      <c r="CA74" s="177"/>
      <c r="CB74" s="175"/>
      <c r="CC74" s="176"/>
      <c r="CD74" s="176"/>
      <c r="CE74" s="176"/>
      <c r="CF74" s="176"/>
      <c r="CG74" s="176"/>
      <c r="CH74" s="176"/>
      <c r="CI74" s="177"/>
      <c r="CJ74" s="158"/>
      <c r="CK74" s="158"/>
      <c r="CL74" s="158"/>
      <c r="CM74" s="158"/>
      <c r="CN74" s="158"/>
      <c r="CO74" s="158"/>
      <c r="CP74" s="158"/>
      <c r="CQ74" s="158"/>
      <c r="CR74" s="163"/>
      <c r="CS74" s="175">
        <f aca="true" t="shared" si="1" ref="CS74:CS80">CS75</f>
        <v>128600</v>
      </c>
      <c r="CT74" s="176"/>
      <c r="CU74" s="176"/>
      <c r="CV74" s="176"/>
      <c r="CW74" s="176"/>
      <c r="CX74" s="176"/>
      <c r="CY74" s="176"/>
      <c r="CZ74" s="176"/>
      <c r="DA74" s="176"/>
      <c r="DB74" s="176"/>
      <c r="DC74" s="177"/>
      <c r="DD74" s="175"/>
      <c r="DE74" s="176"/>
      <c r="DF74" s="176"/>
      <c r="DG74" s="176"/>
      <c r="DH74" s="176"/>
      <c r="DI74" s="176"/>
      <c r="DJ74" s="176"/>
      <c r="DK74" s="177"/>
      <c r="DL74" s="158"/>
      <c r="DM74" s="158"/>
      <c r="DN74" s="158"/>
      <c r="DO74" s="158"/>
      <c r="DP74" s="158"/>
      <c r="DQ74" s="158"/>
      <c r="DR74" s="158"/>
      <c r="DS74" s="158"/>
      <c r="DT74" s="163"/>
      <c r="DU74" s="175">
        <f aca="true" t="shared" si="2" ref="DU74:DU80">DU75</f>
        <v>146300</v>
      </c>
      <c r="DV74" s="176"/>
      <c r="DW74" s="176"/>
      <c r="DX74" s="176"/>
      <c r="DY74" s="176"/>
      <c r="DZ74" s="176"/>
      <c r="EA74" s="176"/>
      <c r="EB74" s="176"/>
      <c r="EC74" s="176"/>
      <c r="ED74" s="176"/>
      <c r="EE74" s="177"/>
      <c r="EF74" s="175"/>
      <c r="EG74" s="176"/>
      <c r="EH74" s="176"/>
      <c r="EI74" s="176"/>
      <c r="EJ74" s="176"/>
      <c r="EK74" s="176"/>
      <c r="EL74" s="176"/>
      <c r="EM74" s="177"/>
      <c r="EN74" s="157"/>
      <c r="EO74" s="158"/>
      <c r="EP74" s="158"/>
      <c r="EQ74" s="158"/>
      <c r="ER74" s="158"/>
      <c r="ES74" s="158"/>
      <c r="ET74" s="158"/>
      <c r="EU74" s="158"/>
      <c r="EV74" s="159"/>
    </row>
    <row r="75" spans="1:152" s="27" customFormat="1" ht="15" customHeight="1" thickBot="1">
      <c r="A75" s="219" t="s">
        <v>130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1"/>
      <c r="U75" s="222" t="s">
        <v>206</v>
      </c>
      <c r="V75" s="214"/>
      <c r="W75" s="214"/>
      <c r="X75" s="214"/>
      <c r="Y75" s="214"/>
      <c r="Z75" s="214"/>
      <c r="AA75" s="214"/>
      <c r="AB75" s="214"/>
      <c r="AC75" s="214"/>
      <c r="AD75" s="223" t="s">
        <v>79</v>
      </c>
      <c r="AE75" s="214"/>
      <c r="AF75" s="214"/>
      <c r="AG75" s="214"/>
      <c r="AH75" s="214"/>
      <c r="AI75" s="214"/>
      <c r="AJ75" s="214"/>
      <c r="AK75" s="214"/>
      <c r="AL75" s="215"/>
      <c r="AM75" s="223" t="s">
        <v>91</v>
      </c>
      <c r="AN75" s="214"/>
      <c r="AO75" s="214"/>
      <c r="AP75" s="214"/>
      <c r="AQ75" s="214"/>
      <c r="AR75" s="214"/>
      <c r="AS75" s="214"/>
      <c r="AT75" s="214"/>
      <c r="AU75" s="215"/>
      <c r="AV75" s="223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5"/>
      <c r="BH75" s="223"/>
      <c r="BI75" s="214"/>
      <c r="BJ75" s="214"/>
      <c r="BK75" s="214"/>
      <c r="BL75" s="214"/>
      <c r="BM75" s="214"/>
      <c r="BN75" s="214"/>
      <c r="BO75" s="214"/>
      <c r="BP75" s="215"/>
      <c r="BQ75" s="216">
        <f t="shared" si="0"/>
        <v>120600</v>
      </c>
      <c r="BR75" s="217"/>
      <c r="BS75" s="217"/>
      <c r="BT75" s="217"/>
      <c r="BU75" s="217"/>
      <c r="BV75" s="217"/>
      <c r="BW75" s="217"/>
      <c r="BX75" s="217"/>
      <c r="BY75" s="217"/>
      <c r="BZ75" s="217"/>
      <c r="CA75" s="218"/>
      <c r="CB75" s="216"/>
      <c r="CC75" s="217"/>
      <c r="CD75" s="217"/>
      <c r="CE75" s="217"/>
      <c r="CF75" s="217"/>
      <c r="CG75" s="217"/>
      <c r="CH75" s="217"/>
      <c r="CI75" s="218"/>
      <c r="CJ75" s="214"/>
      <c r="CK75" s="214"/>
      <c r="CL75" s="214"/>
      <c r="CM75" s="214"/>
      <c r="CN75" s="214"/>
      <c r="CO75" s="214"/>
      <c r="CP75" s="214"/>
      <c r="CQ75" s="214"/>
      <c r="CR75" s="215"/>
      <c r="CS75" s="216">
        <f t="shared" si="1"/>
        <v>128600</v>
      </c>
      <c r="CT75" s="217"/>
      <c r="CU75" s="217"/>
      <c r="CV75" s="217"/>
      <c r="CW75" s="217"/>
      <c r="CX75" s="217"/>
      <c r="CY75" s="217"/>
      <c r="CZ75" s="217"/>
      <c r="DA75" s="217"/>
      <c r="DB75" s="217"/>
      <c r="DC75" s="218"/>
      <c r="DD75" s="216"/>
      <c r="DE75" s="217"/>
      <c r="DF75" s="217"/>
      <c r="DG75" s="217"/>
      <c r="DH75" s="217"/>
      <c r="DI75" s="217"/>
      <c r="DJ75" s="217"/>
      <c r="DK75" s="218"/>
      <c r="DL75" s="158"/>
      <c r="DM75" s="158"/>
      <c r="DN75" s="158"/>
      <c r="DO75" s="158"/>
      <c r="DP75" s="158"/>
      <c r="DQ75" s="158"/>
      <c r="DR75" s="158"/>
      <c r="DS75" s="158"/>
      <c r="DT75" s="163"/>
      <c r="DU75" s="216">
        <f t="shared" si="2"/>
        <v>146300</v>
      </c>
      <c r="DV75" s="217"/>
      <c r="DW75" s="217"/>
      <c r="DX75" s="217"/>
      <c r="DY75" s="217"/>
      <c r="DZ75" s="217"/>
      <c r="EA75" s="217"/>
      <c r="EB75" s="217"/>
      <c r="EC75" s="217"/>
      <c r="ED75" s="217"/>
      <c r="EE75" s="218"/>
      <c r="EF75" s="216"/>
      <c r="EG75" s="217"/>
      <c r="EH75" s="217"/>
      <c r="EI75" s="217"/>
      <c r="EJ75" s="217"/>
      <c r="EK75" s="217"/>
      <c r="EL75" s="217"/>
      <c r="EM75" s="218"/>
      <c r="EN75" s="157"/>
      <c r="EO75" s="158"/>
      <c r="EP75" s="158"/>
      <c r="EQ75" s="158"/>
      <c r="ER75" s="158"/>
      <c r="ES75" s="158"/>
      <c r="ET75" s="158"/>
      <c r="EU75" s="158"/>
      <c r="EV75" s="159"/>
    </row>
    <row r="76" spans="1:152" s="27" customFormat="1" ht="23.25" customHeight="1" thickBot="1">
      <c r="A76" s="160" t="s">
        <v>232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9"/>
      <c r="U76" s="171" t="s">
        <v>207</v>
      </c>
      <c r="V76" s="158"/>
      <c r="W76" s="158"/>
      <c r="X76" s="158"/>
      <c r="Y76" s="158"/>
      <c r="Z76" s="158"/>
      <c r="AA76" s="158"/>
      <c r="AB76" s="158"/>
      <c r="AC76" s="158"/>
      <c r="AD76" s="157" t="s">
        <v>79</v>
      </c>
      <c r="AE76" s="158"/>
      <c r="AF76" s="158"/>
      <c r="AG76" s="158"/>
      <c r="AH76" s="158"/>
      <c r="AI76" s="158"/>
      <c r="AJ76" s="158"/>
      <c r="AK76" s="158"/>
      <c r="AL76" s="163"/>
      <c r="AM76" s="157" t="s">
        <v>91</v>
      </c>
      <c r="AN76" s="158"/>
      <c r="AO76" s="158"/>
      <c r="AP76" s="158"/>
      <c r="AQ76" s="158"/>
      <c r="AR76" s="158"/>
      <c r="AS76" s="158"/>
      <c r="AT76" s="158"/>
      <c r="AU76" s="163"/>
      <c r="AV76" s="157" t="s">
        <v>105</v>
      </c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63"/>
      <c r="BH76" s="157"/>
      <c r="BI76" s="158"/>
      <c r="BJ76" s="158"/>
      <c r="BK76" s="158"/>
      <c r="BL76" s="158"/>
      <c r="BM76" s="158"/>
      <c r="BN76" s="158"/>
      <c r="BO76" s="158"/>
      <c r="BP76" s="163"/>
      <c r="BQ76" s="168">
        <f t="shared" si="0"/>
        <v>120600</v>
      </c>
      <c r="BR76" s="169"/>
      <c r="BS76" s="169"/>
      <c r="BT76" s="169"/>
      <c r="BU76" s="169"/>
      <c r="BV76" s="169"/>
      <c r="BW76" s="169"/>
      <c r="BX76" s="169"/>
      <c r="BY76" s="169"/>
      <c r="BZ76" s="169"/>
      <c r="CA76" s="170"/>
      <c r="CB76" s="168"/>
      <c r="CC76" s="169"/>
      <c r="CD76" s="169"/>
      <c r="CE76" s="169"/>
      <c r="CF76" s="169"/>
      <c r="CG76" s="169"/>
      <c r="CH76" s="169"/>
      <c r="CI76" s="170"/>
      <c r="CJ76" s="158"/>
      <c r="CK76" s="158"/>
      <c r="CL76" s="158"/>
      <c r="CM76" s="158"/>
      <c r="CN76" s="158"/>
      <c r="CO76" s="158"/>
      <c r="CP76" s="158"/>
      <c r="CQ76" s="158"/>
      <c r="CR76" s="163"/>
      <c r="CS76" s="168">
        <f t="shared" si="1"/>
        <v>128600</v>
      </c>
      <c r="CT76" s="169"/>
      <c r="CU76" s="169"/>
      <c r="CV76" s="169"/>
      <c r="CW76" s="169"/>
      <c r="CX76" s="169"/>
      <c r="CY76" s="169"/>
      <c r="CZ76" s="169"/>
      <c r="DA76" s="169"/>
      <c r="DB76" s="169"/>
      <c r="DC76" s="170"/>
      <c r="DD76" s="168"/>
      <c r="DE76" s="169"/>
      <c r="DF76" s="169"/>
      <c r="DG76" s="169"/>
      <c r="DH76" s="169"/>
      <c r="DI76" s="169"/>
      <c r="DJ76" s="169"/>
      <c r="DK76" s="170"/>
      <c r="DL76" s="158"/>
      <c r="DM76" s="158"/>
      <c r="DN76" s="158"/>
      <c r="DO76" s="158"/>
      <c r="DP76" s="158"/>
      <c r="DQ76" s="158"/>
      <c r="DR76" s="158"/>
      <c r="DS76" s="158"/>
      <c r="DT76" s="163"/>
      <c r="DU76" s="168">
        <f t="shared" si="2"/>
        <v>146300</v>
      </c>
      <c r="DV76" s="169"/>
      <c r="DW76" s="169"/>
      <c r="DX76" s="169"/>
      <c r="DY76" s="169"/>
      <c r="DZ76" s="169"/>
      <c r="EA76" s="169"/>
      <c r="EB76" s="169"/>
      <c r="EC76" s="169"/>
      <c r="ED76" s="169"/>
      <c r="EE76" s="170"/>
      <c r="EF76" s="168"/>
      <c r="EG76" s="169"/>
      <c r="EH76" s="169"/>
      <c r="EI76" s="169"/>
      <c r="EJ76" s="169"/>
      <c r="EK76" s="169"/>
      <c r="EL76" s="169"/>
      <c r="EM76" s="170"/>
      <c r="EN76" s="157"/>
      <c r="EO76" s="158"/>
      <c r="EP76" s="158"/>
      <c r="EQ76" s="158"/>
      <c r="ER76" s="158"/>
      <c r="ES76" s="158"/>
      <c r="ET76" s="158"/>
      <c r="EU76" s="158"/>
      <c r="EV76" s="159"/>
    </row>
    <row r="77" spans="1:152" s="27" customFormat="1" ht="26.25" customHeight="1" thickBot="1">
      <c r="A77" s="160" t="s">
        <v>233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9"/>
      <c r="U77" s="171" t="s">
        <v>208</v>
      </c>
      <c r="V77" s="158"/>
      <c r="W77" s="158"/>
      <c r="X77" s="158"/>
      <c r="Y77" s="158"/>
      <c r="Z77" s="158"/>
      <c r="AA77" s="158"/>
      <c r="AB77" s="158"/>
      <c r="AC77" s="158"/>
      <c r="AD77" s="157" t="s">
        <v>79</v>
      </c>
      <c r="AE77" s="158"/>
      <c r="AF77" s="158"/>
      <c r="AG77" s="158"/>
      <c r="AH77" s="158"/>
      <c r="AI77" s="158"/>
      <c r="AJ77" s="158"/>
      <c r="AK77" s="158"/>
      <c r="AL77" s="163"/>
      <c r="AM77" s="157" t="s">
        <v>91</v>
      </c>
      <c r="AN77" s="158"/>
      <c r="AO77" s="158"/>
      <c r="AP77" s="158"/>
      <c r="AQ77" s="158"/>
      <c r="AR77" s="158"/>
      <c r="AS77" s="158"/>
      <c r="AT77" s="158"/>
      <c r="AU77" s="163"/>
      <c r="AV77" s="157" t="s">
        <v>106</v>
      </c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63"/>
      <c r="BH77" s="157"/>
      <c r="BI77" s="158"/>
      <c r="BJ77" s="158"/>
      <c r="BK77" s="158"/>
      <c r="BL77" s="158"/>
      <c r="BM77" s="158"/>
      <c r="BN77" s="158"/>
      <c r="BO77" s="158"/>
      <c r="BP77" s="163"/>
      <c r="BQ77" s="168">
        <f t="shared" si="0"/>
        <v>120600</v>
      </c>
      <c r="BR77" s="169"/>
      <c r="BS77" s="169"/>
      <c r="BT77" s="169"/>
      <c r="BU77" s="169"/>
      <c r="BV77" s="169"/>
      <c r="BW77" s="169"/>
      <c r="BX77" s="169"/>
      <c r="BY77" s="169"/>
      <c r="BZ77" s="169"/>
      <c r="CA77" s="170"/>
      <c r="CB77" s="168"/>
      <c r="CC77" s="169"/>
      <c r="CD77" s="169"/>
      <c r="CE77" s="169"/>
      <c r="CF77" s="169"/>
      <c r="CG77" s="169"/>
      <c r="CH77" s="169"/>
      <c r="CI77" s="170"/>
      <c r="CJ77" s="158"/>
      <c r="CK77" s="158"/>
      <c r="CL77" s="158"/>
      <c r="CM77" s="158"/>
      <c r="CN77" s="158"/>
      <c r="CO77" s="158"/>
      <c r="CP77" s="158"/>
      <c r="CQ77" s="158"/>
      <c r="CR77" s="163"/>
      <c r="CS77" s="168">
        <f t="shared" si="1"/>
        <v>128600</v>
      </c>
      <c r="CT77" s="169"/>
      <c r="CU77" s="169"/>
      <c r="CV77" s="169"/>
      <c r="CW77" s="169"/>
      <c r="CX77" s="169"/>
      <c r="CY77" s="169"/>
      <c r="CZ77" s="169"/>
      <c r="DA77" s="169"/>
      <c r="DB77" s="169"/>
      <c r="DC77" s="170"/>
      <c r="DD77" s="168"/>
      <c r="DE77" s="169"/>
      <c r="DF77" s="169"/>
      <c r="DG77" s="169"/>
      <c r="DH77" s="169"/>
      <c r="DI77" s="169"/>
      <c r="DJ77" s="169"/>
      <c r="DK77" s="170"/>
      <c r="DL77" s="158"/>
      <c r="DM77" s="158"/>
      <c r="DN77" s="158"/>
      <c r="DO77" s="158"/>
      <c r="DP77" s="158"/>
      <c r="DQ77" s="158"/>
      <c r="DR77" s="158"/>
      <c r="DS77" s="158"/>
      <c r="DT77" s="163"/>
      <c r="DU77" s="168">
        <f t="shared" si="2"/>
        <v>146300</v>
      </c>
      <c r="DV77" s="169"/>
      <c r="DW77" s="169"/>
      <c r="DX77" s="169"/>
      <c r="DY77" s="169"/>
      <c r="DZ77" s="169"/>
      <c r="EA77" s="169"/>
      <c r="EB77" s="169"/>
      <c r="EC77" s="169"/>
      <c r="ED77" s="169"/>
      <c r="EE77" s="170"/>
      <c r="EF77" s="168"/>
      <c r="EG77" s="169"/>
      <c r="EH77" s="169"/>
      <c r="EI77" s="169"/>
      <c r="EJ77" s="169"/>
      <c r="EK77" s="169"/>
      <c r="EL77" s="169"/>
      <c r="EM77" s="170"/>
      <c r="EN77" s="157"/>
      <c r="EO77" s="158"/>
      <c r="EP77" s="158"/>
      <c r="EQ77" s="158"/>
      <c r="ER77" s="158"/>
      <c r="ES77" s="158"/>
      <c r="ET77" s="158"/>
      <c r="EU77" s="158"/>
      <c r="EV77" s="159"/>
    </row>
    <row r="78" spans="1:152" s="27" customFormat="1" ht="40.5" customHeight="1" thickBot="1">
      <c r="A78" s="160" t="s">
        <v>255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9"/>
      <c r="U78" s="171" t="s">
        <v>209</v>
      </c>
      <c r="V78" s="158"/>
      <c r="W78" s="158"/>
      <c r="X78" s="158"/>
      <c r="Y78" s="158"/>
      <c r="Z78" s="158"/>
      <c r="AA78" s="158"/>
      <c r="AB78" s="158"/>
      <c r="AC78" s="158"/>
      <c r="AD78" s="157" t="s">
        <v>79</v>
      </c>
      <c r="AE78" s="158"/>
      <c r="AF78" s="158"/>
      <c r="AG78" s="158"/>
      <c r="AH78" s="158"/>
      <c r="AI78" s="158"/>
      <c r="AJ78" s="158"/>
      <c r="AK78" s="158"/>
      <c r="AL78" s="163"/>
      <c r="AM78" s="157" t="s">
        <v>91</v>
      </c>
      <c r="AN78" s="158"/>
      <c r="AO78" s="158"/>
      <c r="AP78" s="158"/>
      <c r="AQ78" s="158"/>
      <c r="AR78" s="158"/>
      <c r="AS78" s="158"/>
      <c r="AT78" s="158"/>
      <c r="AU78" s="163"/>
      <c r="AV78" s="187" t="s">
        <v>239</v>
      </c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6"/>
      <c r="BH78" s="157"/>
      <c r="BI78" s="158"/>
      <c r="BJ78" s="158"/>
      <c r="BK78" s="158"/>
      <c r="BL78" s="158"/>
      <c r="BM78" s="158"/>
      <c r="BN78" s="158"/>
      <c r="BO78" s="158"/>
      <c r="BP78" s="163"/>
      <c r="BQ78" s="168">
        <f t="shared" si="0"/>
        <v>120600</v>
      </c>
      <c r="BR78" s="169"/>
      <c r="BS78" s="169"/>
      <c r="BT78" s="169"/>
      <c r="BU78" s="169"/>
      <c r="BV78" s="169"/>
      <c r="BW78" s="169"/>
      <c r="BX78" s="169"/>
      <c r="BY78" s="169"/>
      <c r="BZ78" s="169"/>
      <c r="CA78" s="170"/>
      <c r="CB78" s="168"/>
      <c r="CC78" s="169"/>
      <c r="CD78" s="169"/>
      <c r="CE78" s="169"/>
      <c r="CF78" s="169"/>
      <c r="CG78" s="169"/>
      <c r="CH78" s="169"/>
      <c r="CI78" s="170"/>
      <c r="CJ78" s="158"/>
      <c r="CK78" s="158"/>
      <c r="CL78" s="158"/>
      <c r="CM78" s="158"/>
      <c r="CN78" s="158"/>
      <c r="CO78" s="158"/>
      <c r="CP78" s="158"/>
      <c r="CQ78" s="158"/>
      <c r="CR78" s="163"/>
      <c r="CS78" s="168">
        <f t="shared" si="1"/>
        <v>128600</v>
      </c>
      <c r="CT78" s="169"/>
      <c r="CU78" s="169"/>
      <c r="CV78" s="169"/>
      <c r="CW78" s="169"/>
      <c r="CX78" s="169"/>
      <c r="CY78" s="169"/>
      <c r="CZ78" s="169"/>
      <c r="DA78" s="169"/>
      <c r="DB78" s="169"/>
      <c r="DC78" s="170"/>
      <c r="DD78" s="168"/>
      <c r="DE78" s="169"/>
      <c r="DF78" s="169"/>
      <c r="DG78" s="169"/>
      <c r="DH78" s="169"/>
      <c r="DI78" s="169"/>
      <c r="DJ78" s="169"/>
      <c r="DK78" s="170"/>
      <c r="DL78" s="158"/>
      <c r="DM78" s="158"/>
      <c r="DN78" s="158"/>
      <c r="DO78" s="158"/>
      <c r="DP78" s="158"/>
      <c r="DQ78" s="158"/>
      <c r="DR78" s="158"/>
      <c r="DS78" s="158"/>
      <c r="DT78" s="163"/>
      <c r="DU78" s="168">
        <f t="shared" si="2"/>
        <v>146300</v>
      </c>
      <c r="DV78" s="169"/>
      <c r="DW78" s="169"/>
      <c r="DX78" s="169"/>
      <c r="DY78" s="169"/>
      <c r="DZ78" s="169"/>
      <c r="EA78" s="169"/>
      <c r="EB78" s="169"/>
      <c r="EC78" s="169"/>
      <c r="ED78" s="169"/>
      <c r="EE78" s="170"/>
      <c r="EF78" s="168"/>
      <c r="EG78" s="169"/>
      <c r="EH78" s="169"/>
      <c r="EI78" s="169"/>
      <c r="EJ78" s="169"/>
      <c r="EK78" s="169"/>
      <c r="EL78" s="169"/>
      <c r="EM78" s="170"/>
      <c r="EN78" s="157"/>
      <c r="EO78" s="158"/>
      <c r="EP78" s="158"/>
      <c r="EQ78" s="158"/>
      <c r="ER78" s="158"/>
      <c r="ES78" s="158"/>
      <c r="ET78" s="158"/>
      <c r="EU78" s="158"/>
      <c r="EV78" s="159"/>
    </row>
    <row r="79" spans="1:152" s="27" customFormat="1" ht="27.75" customHeight="1" thickBot="1">
      <c r="A79" s="160" t="s">
        <v>114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9"/>
      <c r="U79" s="171" t="s">
        <v>210</v>
      </c>
      <c r="V79" s="158"/>
      <c r="W79" s="158"/>
      <c r="X79" s="158"/>
      <c r="Y79" s="158"/>
      <c r="Z79" s="158"/>
      <c r="AA79" s="158"/>
      <c r="AB79" s="158"/>
      <c r="AC79" s="158"/>
      <c r="AD79" s="157" t="s">
        <v>79</v>
      </c>
      <c r="AE79" s="158"/>
      <c r="AF79" s="158"/>
      <c r="AG79" s="158"/>
      <c r="AH79" s="158"/>
      <c r="AI79" s="158"/>
      <c r="AJ79" s="158"/>
      <c r="AK79" s="158"/>
      <c r="AL79" s="163"/>
      <c r="AM79" s="157" t="s">
        <v>91</v>
      </c>
      <c r="AN79" s="158"/>
      <c r="AO79" s="158"/>
      <c r="AP79" s="158"/>
      <c r="AQ79" s="158"/>
      <c r="AR79" s="158"/>
      <c r="AS79" s="158"/>
      <c r="AT79" s="158"/>
      <c r="AU79" s="163"/>
      <c r="AV79" s="187" t="s">
        <v>239</v>
      </c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6"/>
      <c r="BH79" s="157" t="s">
        <v>115</v>
      </c>
      <c r="BI79" s="158"/>
      <c r="BJ79" s="158"/>
      <c r="BK79" s="158"/>
      <c r="BL79" s="158"/>
      <c r="BM79" s="158"/>
      <c r="BN79" s="158"/>
      <c r="BO79" s="158"/>
      <c r="BP79" s="163"/>
      <c r="BQ79" s="168">
        <f t="shared" si="0"/>
        <v>120600</v>
      </c>
      <c r="BR79" s="169"/>
      <c r="BS79" s="169"/>
      <c r="BT79" s="169"/>
      <c r="BU79" s="169"/>
      <c r="BV79" s="169"/>
      <c r="BW79" s="169"/>
      <c r="BX79" s="169"/>
      <c r="BY79" s="169"/>
      <c r="BZ79" s="169"/>
      <c r="CA79" s="170"/>
      <c r="CB79" s="168"/>
      <c r="CC79" s="169"/>
      <c r="CD79" s="169"/>
      <c r="CE79" s="169"/>
      <c r="CF79" s="169"/>
      <c r="CG79" s="169"/>
      <c r="CH79" s="169"/>
      <c r="CI79" s="170"/>
      <c r="CJ79" s="158"/>
      <c r="CK79" s="158"/>
      <c r="CL79" s="158"/>
      <c r="CM79" s="158"/>
      <c r="CN79" s="158"/>
      <c r="CO79" s="158"/>
      <c r="CP79" s="158"/>
      <c r="CQ79" s="158"/>
      <c r="CR79" s="163"/>
      <c r="CS79" s="168">
        <f t="shared" si="1"/>
        <v>128600</v>
      </c>
      <c r="CT79" s="169"/>
      <c r="CU79" s="169"/>
      <c r="CV79" s="169"/>
      <c r="CW79" s="169"/>
      <c r="CX79" s="169"/>
      <c r="CY79" s="169"/>
      <c r="CZ79" s="169"/>
      <c r="DA79" s="169"/>
      <c r="DB79" s="169"/>
      <c r="DC79" s="170"/>
      <c r="DD79" s="168"/>
      <c r="DE79" s="169"/>
      <c r="DF79" s="169"/>
      <c r="DG79" s="169"/>
      <c r="DH79" s="169"/>
      <c r="DI79" s="169"/>
      <c r="DJ79" s="169"/>
      <c r="DK79" s="170"/>
      <c r="DL79" s="158"/>
      <c r="DM79" s="158"/>
      <c r="DN79" s="158"/>
      <c r="DO79" s="158"/>
      <c r="DP79" s="158"/>
      <c r="DQ79" s="158"/>
      <c r="DR79" s="158"/>
      <c r="DS79" s="158"/>
      <c r="DT79" s="163"/>
      <c r="DU79" s="168">
        <f t="shared" si="2"/>
        <v>146300</v>
      </c>
      <c r="DV79" s="169"/>
      <c r="DW79" s="169"/>
      <c r="DX79" s="169"/>
      <c r="DY79" s="169"/>
      <c r="DZ79" s="169"/>
      <c r="EA79" s="169"/>
      <c r="EB79" s="169"/>
      <c r="EC79" s="169"/>
      <c r="ED79" s="169"/>
      <c r="EE79" s="170"/>
      <c r="EF79" s="168"/>
      <c r="EG79" s="169"/>
      <c r="EH79" s="169"/>
      <c r="EI79" s="169"/>
      <c r="EJ79" s="169"/>
      <c r="EK79" s="169"/>
      <c r="EL79" s="169"/>
      <c r="EM79" s="170"/>
      <c r="EN79" s="157"/>
      <c r="EO79" s="158"/>
      <c r="EP79" s="158"/>
      <c r="EQ79" s="158"/>
      <c r="ER79" s="158"/>
      <c r="ES79" s="158"/>
      <c r="ET79" s="158"/>
      <c r="EU79" s="158"/>
      <c r="EV79" s="159"/>
    </row>
    <row r="80" spans="1:152" s="27" customFormat="1" ht="36.75" customHeight="1" thickBot="1">
      <c r="A80" s="148" t="s">
        <v>271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9"/>
      <c r="U80" s="171" t="s">
        <v>211</v>
      </c>
      <c r="V80" s="158"/>
      <c r="W80" s="158"/>
      <c r="X80" s="158"/>
      <c r="Y80" s="158"/>
      <c r="Z80" s="158"/>
      <c r="AA80" s="158"/>
      <c r="AB80" s="158"/>
      <c r="AC80" s="158"/>
      <c r="AD80" s="157" t="s">
        <v>79</v>
      </c>
      <c r="AE80" s="158"/>
      <c r="AF80" s="158"/>
      <c r="AG80" s="158"/>
      <c r="AH80" s="158"/>
      <c r="AI80" s="158"/>
      <c r="AJ80" s="158"/>
      <c r="AK80" s="158"/>
      <c r="AL80" s="163"/>
      <c r="AM80" s="157" t="s">
        <v>91</v>
      </c>
      <c r="AN80" s="158"/>
      <c r="AO80" s="158"/>
      <c r="AP80" s="158"/>
      <c r="AQ80" s="158"/>
      <c r="AR80" s="158"/>
      <c r="AS80" s="158"/>
      <c r="AT80" s="158"/>
      <c r="AU80" s="163"/>
      <c r="AV80" s="187" t="s">
        <v>239</v>
      </c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6"/>
      <c r="BH80" s="157" t="s">
        <v>117</v>
      </c>
      <c r="BI80" s="158"/>
      <c r="BJ80" s="158"/>
      <c r="BK80" s="158"/>
      <c r="BL80" s="158"/>
      <c r="BM80" s="158"/>
      <c r="BN80" s="158"/>
      <c r="BO80" s="158"/>
      <c r="BP80" s="163"/>
      <c r="BQ80" s="168">
        <f t="shared" si="0"/>
        <v>120600</v>
      </c>
      <c r="BR80" s="169"/>
      <c r="BS80" s="169"/>
      <c r="BT80" s="169"/>
      <c r="BU80" s="169"/>
      <c r="BV80" s="169"/>
      <c r="BW80" s="169"/>
      <c r="BX80" s="169"/>
      <c r="BY80" s="169"/>
      <c r="BZ80" s="169"/>
      <c r="CA80" s="170"/>
      <c r="CB80" s="168"/>
      <c r="CC80" s="169"/>
      <c r="CD80" s="169"/>
      <c r="CE80" s="169"/>
      <c r="CF80" s="169"/>
      <c r="CG80" s="169"/>
      <c r="CH80" s="169"/>
      <c r="CI80" s="170"/>
      <c r="CJ80" s="158"/>
      <c r="CK80" s="158"/>
      <c r="CL80" s="158"/>
      <c r="CM80" s="158"/>
      <c r="CN80" s="158"/>
      <c r="CO80" s="158"/>
      <c r="CP80" s="158"/>
      <c r="CQ80" s="158"/>
      <c r="CR80" s="163"/>
      <c r="CS80" s="168">
        <f t="shared" si="1"/>
        <v>128600</v>
      </c>
      <c r="CT80" s="169"/>
      <c r="CU80" s="169"/>
      <c r="CV80" s="169"/>
      <c r="CW80" s="169"/>
      <c r="CX80" s="169"/>
      <c r="CY80" s="169"/>
      <c r="CZ80" s="169"/>
      <c r="DA80" s="169"/>
      <c r="DB80" s="169"/>
      <c r="DC80" s="170"/>
      <c r="DD80" s="168"/>
      <c r="DE80" s="169"/>
      <c r="DF80" s="169"/>
      <c r="DG80" s="169"/>
      <c r="DH80" s="169"/>
      <c r="DI80" s="169"/>
      <c r="DJ80" s="169"/>
      <c r="DK80" s="170"/>
      <c r="DL80" s="158"/>
      <c r="DM80" s="158"/>
      <c r="DN80" s="158"/>
      <c r="DO80" s="158"/>
      <c r="DP80" s="158"/>
      <c r="DQ80" s="158"/>
      <c r="DR80" s="158"/>
      <c r="DS80" s="158"/>
      <c r="DT80" s="163"/>
      <c r="DU80" s="168">
        <f t="shared" si="2"/>
        <v>146300</v>
      </c>
      <c r="DV80" s="169"/>
      <c r="DW80" s="169"/>
      <c r="DX80" s="169"/>
      <c r="DY80" s="169"/>
      <c r="DZ80" s="169"/>
      <c r="EA80" s="169"/>
      <c r="EB80" s="169"/>
      <c r="EC80" s="169"/>
      <c r="ED80" s="169"/>
      <c r="EE80" s="170"/>
      <c r="EF80" s="168"/>
      <c r="EG80" s="169"/>
      <c r="EH80" s="169"/>
      <c r="EI80" s="169"/>
      <c r="EJ80" s="169"/>
      <c r="EK80" s="169"/>
      <c r="EL80" s="169"/>
      <c r="EM80" s="170"/>
      <c r="EN80" s="157"/>
      <c r="EO80" s="158"/>
      <c r="EP80" s="158"/>
      <c r="EQ80" s="158"/>
      <c r="ER80" s="158"/>
      <c r="ES80" s="158"/>
      <c r="ET80" s="158"/>
      <c r="EU80" s="158"/>
      <c r="EV80" s="159"/>
    </row>
    <row r="81" spans="1:152" s="27" customFormat="1" ht="15" customHeight="1" thickBot="1">
      <c r="A81" s="148" t="s">
        <v>270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9"/>
      <c r="U81" s="171" t="s">
        <v>212</v>
      </c>
      <c r="V81" s="158"/>
      <c r="W81" s="158"/>
      <c r="X81" s="158"/>
      <c r="Y81" s="158"/>
      <c r="Z81" s="158"/>
      <c r="AA81" s="158"/>
      <c r="AB81" s="158"/>
      <c r="AC81" s="158"/>
      <c r="AD81" s="157" t="s">
        <v>79</v>
      </c>
      <c r="AE81" s="158"/>
      <c r="AF81" s="158"/>
      <c r="AG81" s="158"/>
      <c r="AH81" s="158"/>
      <c r="AI81" s="158"/>
      <c r="AJ81" s="158"/>
      <c r="AK81" s="158"/>
      <c r="AL81" s="163"/>
      <c r="AM81" s="157" t="s">
        <v>91</v>
      </c>
      <c r="AN81" s="158"/>
      <c r="AO81" s="158"/>
      <c r="AP81" s="158"/>
      <c r="AQ81" s="158"/>
      <c r="AR81" s="158"/>
      <c r="AS81" s="158"/>
      <c r="AT81" s="158"/>
      <c r="AU81" s="163"/>
      <c r="AV81" s="187" t="s">
        <v>239</v>
      </c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6"/>
      <c r="BH81" s="157" t="s">
        <v>80</v>
      </c>
      <c r="BI81" s="158"/>
      <c r="BJ81" s="158"/>
      <c r="BK81" s="158"/>
      <c r="BL81" s="158"/>
      <c r="BM81" s="158"/>
      <c r="BN81" s="158"/>
      <c r="BO81" s="158"/>
      <c r="BP81" s="163"/>
      <c r="BQ81" s="168">
        <v>120600</v>
      </c>
      <c r="BR81" s="169"/>
      <c r="BS81" s="169"/>
      <c r="BT81" s="169"/>
      <c r="BU81" s="169"/>
      <c r="BV81" s="169"/>
      <c r="BW81" s="169"/>
      <c r="BX81" s="169"/>
      <c r="BY81" s="169"/>
      <c r="BZ81" s="169"/>
      <c r="CA81" s="170"/>
      <c r="CB81" s="168"/>
      <c r="CC81" s="169"/>
      <c r="CD81" s="169"/>
      <c r="CE81" s="169"/>
      <c r="CF81" s="169"/>
      <c r="CG81" s="169"/>
      <c r="CH81" s="169"/>
      <c r="CI81" s="170"/>
      <c r="CJ81" s="158"/>
      <c r="CK81" s="158"/>
      <c r="CL81" s="158"/>
      <c r="CM81" s="158"/>
      <c r="CN81" s="158"/>
      <c r="CO81" s="158"/>
      <c r="CP81" s="158"/>
      <c r="CQ81" s="158"/>
      <c r="CR81" s="163"/>
      <c r="CS81" s="168">
        <v>128600</v>
      </c>
      <c r="CT81" s="169"/>
      <c r="CU81" s="169"/>
      <c r="CV81" s="169"/>
      <c r="CW81" s="169"/>
      <c r="CX81" s="169"/>
      <c r="CY81" s="169"/>
      <c r="CZ81" s="169"/>
      <c r="DA81" s="169"/>
      <c r="DB81" s="169"/>
      <c r="DC81" s="170"/>
      <c r="DD81" s="168"/>
      <c r="DE81" s="169"/>
      <c r="DF81" s="169"/>
      <c r="DG81" s="169"/>
      <c r="DH81" s="169"/>
      <c r="DI81" s="169"/>
      <c r="DJ81" s="169"/>
      <c r="DK81" s="170"/>
      <c r="DL81" s="158"/>
      <c r="DM81" s="158"/>
      <c r="DN81" s="158"/>
      <c r="DO81" s="158"/>
      <c r="DP81" s="158"/>
      <c r="DQ81" s="158"/>
      <c r="DR81" s="158"/>
      <c r="DS81" s="158"/>
      <c r="DT81" s="163"/>
      <c r="DU81" s="168">
        <v>146300</v>
      </c>
      <c r="DV81" s="169"/>
      <c r="DW81" s="169"/>
      <c r="DX81" s="169"/>
      <c r="DY81" s="169"/>
      <c r="DZ81" s="169"/>
      <c r="EA81" s="169"/>
      <c r="EB81" s="169"/>
      <c r="EC81" s="169"/>
      <c r="ED81" s="169"/>
      <c r="EE81" s="170"/>
      <c r="EF81" s="168"/>
      <c r="EG81" s="169"/>
      <c r="EH81" s="169"/>
      <c r="EI81" s="169"/>
      <c r="EJ81" s="169"/>
      <c r="EK81" s="169"/>
      <c r="EL81" s="169"/>
      <c r="EM81" s="170"/>
      <c r="EN81" s="157"/>
      <c r="EO81" s="158"/>
      <c r="EP81" s="158"/>
      <c r="EQ81" s="158"/>
      <c r="ER81" s="158"/>
      <c r="ES81" s="158"/>
      <c r="ET81" s="158"/>
      <c r="EU81" s="158"/>
      <c r="EV81" s="159"/>
    </row>
    <row r="82" spans="1:152" s="27" customFormat="1" ht="14.25" customHeight="1" thickBot="1">
      <c r="A82" s="178" t="s">
        <v>131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80"/>
      <c r="U82" s="181" t="s">
        <v>213</v>
      </c>
      <c r="V82" s="182"/>
      <c r="W82" s="182"/>
      <c r="X82" s="182"/>
      <c r="Y82" s="182"/>
      <c r="Z82" s="182"/>
      <c r="AA82" s="182"/>
      <c r="AB82" s="182"/>
      <c r="AC82" s="182"/>
      <c r="AD82" s="183" t="s">
        <v>92</v>
      </c>
      <c r="AE82" s="182"/>
      <c r="AF82" s="182"/>
      <c r="AG82" s="182"/>
      <c r="AH82" s="182"/>
      <c r="AI82" s="182"/>
      <c r="AJ82" s="182"/>
      <c r="AK82" s="182"/>
      <c r="AL82" s="184"/>
      <c r="AM82" s="183" t="s">
        <v>128</v>
      </c>
      <c r="AN82" s="182"/>
      <c r="AO82" s="182"/>
      <c r="AP82" s="182"/>
      <c r="AQ82" s="182"/>
      <c r="AR82" s="182"/>
      <c r="AS82" s="182"/>
      <c r="AT82" s="182"/>
      <c r="AU82" s="184"/>
      <c r="AV82" s="183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4"/>
      <c r="BH82" s="183"/>
      <c r="BI82" s="182"/>
      <c r="BJ82" s="182"/>
      <c r="BK82" s="182"/>
      <c r="BL82" s="182"/>
      <c r="BM82" s="182"/>
      <c r="BN82" s="182"/>
      <c r="BO82" s="182"/>
      <c r="BP82" s="184"/>
      <c r="BQ82" s="175">
        <f>BQ83+BQ90</f>
        <v>536957.9</v>
      </c>
      <c r="BR82" s="176"/>
      <c r="BS82" s="176"/>
      <c r="BT82" s="176"/>
      <c r="BU82" s="176"/>
      <c r="BV82" s="176"/>
      <c r="BW82" s="176"/>
      <c r="BX82" s="176"/>
      <c r="BY82" s="176"/>
      <c r="BZ82" s="176"/>
      <c r="CA82" s="177"/>
      <c r="CB82" s="175"/>
      <c r="CC82" s="176"/>
      <c r="CD82" s="176"/>
      <c r="CE82" s="176"/>
      <c r="CF82" s="176"/>
      <c r="CG82" s="176"/>
      <c r="CH82" s="176"/>
      <c r="CI82" s="177"/>
      <c r="CJ82" s="158"/>
      <c r="CK82" s="158"/>
      <c r="CL82" s="158"/>
      <c r="CM82" s="158"/>
      <c r="CN82" s="158"/>
      <c r="CO82" s="158"/>
      <c r="CP82" s="158"/>
      <c r="CQ82" s="158"/>
      <c r="CR82" s="163"/>
      <c r="CS82" s="175">
        <f>CS83+CS90</f>
        <v>399643</v>
      </c>
      <c r="CT82" s="176"/>
      <c r="CU82" s="176"/>
      <c r="CV82" s="176"/>
      <c r="CW82" s="176"/>
      <c r="CX82" s="176"/>
      <c r="CY82" s="176"/>
      <c r="CZ82" s="176"/>
      <c r="DA82" s="176"/>
      <c r="DB82" s="176"/>
      <c r="DC82" s="177"/>
      <c r="DD82" s="175"/>
      <c r="DE82" s="176"/>
      <c r="DF82" s="176"/>
      <c r="DG82" s="176"/>
      <c r="DH82" s="176"/>
      <c r="DI82" s="176"/>
      <c r="DJ82" s="176"/>
      <c r="DK82" s="177"/>
      <c r="DL82" s="158"/>
      <c r="DM82" s="158"/>
      <c r="DN82" s="158"/>
      <c r="DO82" s="158"/>
      <c r="DP82" s="158"/>
      <c r="DQ82" s="158"/>
      <c r="DR82" s="158"/>
      <c r="DS82" s="158"/>
      <c r="DT82" s="163"/>
      <c r="DU82" s="175">
        <f>DU83+DU90</f>
        <v>401743</v>
      </c>
      <c r="DV82" s="176"/>
      <c r="DW82" s="176"/>
      <c r="DX82" s="176"/>
      <c r="DY82" s="176"/>
      <c r="DZ82" s="176"/>
      <c r="EA82" s="176"/>
      <c r="EB82" s="176"/>
      <c r="EC82" s="176"/>
      <c r="ED82" s="176"/>
      <c r="EE82" s="177"/>
      <c r="EF82" s="175"/>
      <c r="EG82" s="176"/>
      <c r="EH82" s="176"/>
      <c r="EI82" s="176"/>
      <c r="EJ82" s="176"/>
      <c r="EK82" s="176"/>
      <c r="EL82" s="176"/>
      <c r="EM82" s="177"/>
      <c r="EN82" s="157"/>
      <c r="EO82" s="158"/>
      <c r="EP82" s="158"/>
      <c r="EQ82" s="158"/>
      <c r="ER82" s="158"/>
      <c r="ES82" s="158"/>
      <c r="ET82" s="158"/>
      <c r="EU82" s="158"/>
      <c r="EV82" s="159"/>
    </row>
    <row r="83" spans="1:152" s="26" customFormat="1" ht="17.25" customHeight="1" thickBot="1">
      <c r="A83" s="266" t="s">
        <v>240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8"/>
      <c r="U83" s="150" t="s">
        <v>214</v>
      </c>
      <c r="V83" s="143"/>
      <c r="W83" s="143"/>
      <c r="X83" s="143"/>
      <c r="Y83" s="143"/>
      <c r="Z83" s="143"/>
      <c r="AA83" s="143"/>
      <c r="AB83" s="143"/>
      <c r="AC83" s="143"/>
      <c r="AD83" s="271" t="s">
        <v>92</v>
      </c>
      <c r="AE83" s="270"/>
      <c r="AF83" s="270"/>
      <c r="AG83" s="270"/>
      <c r="AH83" s="270"/>
      <c r="AI83" s="270"/>
      <c r="AJ83" s="270"/>
      <c r="AK83" s="270"/>
      <c r="AL83" s="272"/>
      <c r="AM83" s="271" t="s">
        <v>73</v>
      </c>
      <c r="AN83" s="270"/>
      <c r="AO83" s="270"/>
      <c r="AP83" s="270"/>
      <c r="AQ83" s="270"/>
      <c r="AR83" s="270"/>
      <c r="AS83" s="270"/>
      <c r="AT83" s="270"/>
      <c r="AU83" s="272"/>
      <c r="AV83" s="271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2"/>
      <c r="BH83" s="271"/>
      <c r="BI83" s="270"/>
      <c r="BJ83" s="270"/>
      <c r="BK83" s="270"/>
      <c r="BL83" s="270"/>
      <c r="BM83" s="270"/>
      <c r="BN83" s="270"/>
      <c r="BO83" s="270"/>
      <c r="BP83" s="272"/>
      <c r="BQ83" s="201">
        <f>BQ84</f>
        <v>137140.09000000003</v>
      </c>
      <c r="BR83" s="202"/>
      <c r="BS83" s="202"/>
      <c r="BT83" s="202"/>
      <c r="BU83" s="202"/>
      <c r="BV83" s="202"/>
      <c r="BW83" s="202"/>
      <c r="BX83" s="202"/>
      <c r="BY83" s="202"/>
      <c r="BZ83" s="202"/>
      <c r="CA83" s="203"/>
      <c r="CB83" s="201"/>
      <c r="CC83" s="202"/>
      <c r="CD83" s="202"/>
      <c r="CE83" s="202"/>
      <c r="CF83" s="202"/>
      <c r="CG83" s="202"/>
      <c r="CH83" s="202"/>
      <c r="CI83" s="203"/>
      <c r="CJ83" s="143"/>
      <c r="CK83" s="143"/>
      <c r="CL83" s="143"/>
      <c r="CM83" s="143"/>
      <c r="CN83" s="143"/>
      <c r="CO83" s="143"/>
      <c r="CP83" s="143"/>
      <c r="CQ83" s="143"/>
      <c r="CR83" s="144"/>
      <c r="CS83" s="201">
        <f>CS84</f>
        <v>51000</v>
      </c>
      <c r="CT83" s="202"/>
      <c r="CU83" s="202"/>
      <c r="CV83" s="202"/>
      <c r="CW83" s="202"/>
      <c r="CX83" s="202"/>
      <c r="CY83" s="202"/>
      <c r="CZ83" s="202"/>
      <c r="DA83" s="202"/>
      <c r="DB83" s="202"/>
      <c r="DC83" s="203"/>
      <c r="DD83" s="201"/>
      <c r="DE83" s="202"/>
      <c r="DF83" s="202"/>
      <c r="DG83" s="202"/>
      <c r="DH83" s="202"/>
      <c r="DI83" s="202"/>
      <c r="DJ83" s="202"/>
      <c r="DK83" s="203"/>
      <c r="DL83" s="143"/>
      <c r="DM83" s="143"/>
      <c r="DN83" s="143"/>
      <c r="DO83" s="143"/>
      <c r="DP83" s="143"/>
      <c r="DQ83" s="143"/>
      <c r="DR83" s="143"/>
      <c r="DS83" s="143"/>
      <c r="DT83" s="144"/>
      <c r="DU83" s="201">
        <f>DU84</f>
        <v>53100</v>
      </c>
      <c r="DV83" s="202"/>
      <c r="DW83" s="202"/>
      <c r="DX83" s="202"/>
      <c r="DY83" s="202"/>
      <c r="DZ83" s="202"/>
      <c r="EA83" s="202"/>
      <c r="EB83" s="202"/>
      <c r="EC83" s="202"/>
      <c r="ED83" s="202"/>
      <c r="EE83" s="203"/>
      <c r="EF83" s="201"/>
      <c r="EG83" s="202"/>
      <c r="EH83" s="202"/>
      <c r="EI83" s="202"/>
      <c r="EJ83" s="202"/>
      <c r="EK83" s="202"/>
      <c r="EL83" s="202"/>
      <c r="EM83" s="203"/>
      <c r="EN83" s="143"/>
      <c r="EO83" s="143"/>
      <c r="EP83" s="143"/>
      <c r="EQ83" s="143"/>
      <c r="ER83" s="143"/>
      <c r="ES83" s="143"/>
      <c r="ET83" s="143"/>
      <c r="EU83" s="143"/>
      <c r="EV83" s="144"/>
    </row>
    <row r="84" spans="1:152" s="26" customFormat="1" ht="50.25" customHeight="1" thickBot="1">
      <c r="A84" s="276" t="s">
        <v>241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8"/>
      <c r="U84" s="150" t="s">
        <v>215</v>
      </c>
      <c r="V84" s="143"/>
      <c r="W84" s="143"/>
      <c r="X84" s="143"/>
      <c r="Y84" s="143"/>
      <c r="Z84" s="143"/>
      <c r="AA84" s="143"/>
      <c r="AB84" s="143"/>
      <c r="AC84" s="143"/>
      <c r="AD84" s="151" t="s">
        <v>92</v>
      </c>
      <c r="AE84" s="143"/>
      <c r="AF84" s="143"/>
      <c r="AG84" s="143"/>
      <c r="AH84" s="143"/>
      <c r="AI84" s="143"/>
      <c r="AJ84" s="143"/>
      <c r="AK84" s="143"/>
      <c r="AL84" s="144"/>
      <c r="AM84" s="151" t="s">
        <v>73</v>
      </c>
      <c r="AN84" s="143"/>
      <c r="AO84" s="143"/>
      <c r="AP84" s="143"/>
      <c r="AQ84" s="143"/>
      <c r="AR84" s="143"/>
      <c r="AS84" s="143"/>
      <c r="AT84" s="143"/>
      <c r="AU84" s="144"/>
      <c r="AV84" s="151" t="s">
        <v>133</v>
      </c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4"/>
      <c r="BH84" s="151"/>
      <c r="BI84" s="143"/>
      <c r="BJ84" s="143"/>
      <c r="BK84" s="143"/>
      <c r="BL84" s="143"/>
      <c r="BM84" s="143"/>
      <c r="BN84" s="143"/>
      <c r="BO84" s="143"/>
      <c r="BP84" s="144"/>
      <c r="BQ84" s="140">
        <f>BQ85</f>
        <v>137140.09000000003</v>
      </c>
      <c r="BR84" s="141"/>
      <c r="BS84" s="141"/>
      <c r="BT84" s="141"/>
      <c r="BU84" s="141"/>
      <c r="BV84" s="141"/>
      <c r="BW84" s="141"/>
      <c r="BX84" s="141"/>
      <c r="BY84" s="141"/>
      <c r="BZ84" s="141"/>
      <c r="CA84" s="142"/>
      <c r="CB84" s="140" t="s">
        <v>247</v>
      </c>
      <c r="CC84" s="141"/>
      <c r="CD84" s="141"/>
      <c r="CE84" s="141"/>
      <c r="CF84" s="141"/>
      <c r="CG84" s="141"/>
      <c r="CH84" s="141"/>
      <c r="CI84" s="142"/>
      <c r="CJ84" s="143"/>
      <c r="CK84" s="143"/>
      <c r="CL84" s="143"/>
      <c r="CM84" s="143"/>
      <c r="CN84" s="143"/>
      <c r="CO84" s="143"/>
      <c r="CP84" s="143"/>
      <c r="CQ84" s="143"/>
      <c r="CR84" s="144"/>
      <c r="CS84" s="140">
        <f>CS85</f>
        <v>51000</v>
      </c>
      <c r="CT84" s="141"/>
      <c r="CU84" s="141"/>
      <c r="CV84" s="141"/>
      <c r="CW84" s="141"/>
      <c r="CX84" s="141"/>
      <c r="CY84" s="141"/>
      <c r="CZ84" s="141"/>
      <c r="DA84" s="141"/>
      <c r="DB84" s="141"/>
      <c r="DC84" s="142"/>
      <c r="DD84" s="140"/>
      <c r="DE84" s="141"/>
      <c r="DF84" s="141"/>
      <c r="DG84" s="141"/>
      <c r="DH84" s="141"/>
      <c r="DI84" s="141"/>
      <c r="DJ84" s="141"/>
      <c r="DK84" s="142"/>
      <c r="DL84" s="143"/>
      <c r="DM84" s="143"/>
      <c r="DN84" s="143"/>
      <c r="DO84" s="143"/>
      <c r="DP84" s="143"/>
      <c r="DQ84" s="143"/>
      <c r="DR84" s="143"/>
      <c r="DS84" s="143"/>
      <c r="DT84" s="144"/>
      <c r="DU84" s="140">
        <f>DU85</f>
        <v>53100</v>
      </c>
      <c r="DV84" s="141"/>
      <c r="DW84" s="141"/>
      <c r="DX84" s="141"/>
      <c r="DY84" s="141"/>
      <c r="DZ84" s="141"/>
      <c r="EA84" s="141"/>
      <c r="EB84" s="141"/>
      <c r="EC84" s="141"/>
      <c r="ED84" s="141"/>
      <c r="EE84" s="142"/>
      <c r="EF84" s="140"/>
      <c r="EG84" s="141"/>
      <c r="EH84" s="141"/>
      <c r="EI84" s="141"/>
      <c r="EJ84" s="141"/>
      <c r="EK84" s="141"/>
      <c r="EL84" s="141"/>
      <c r="EM84" s="142"/>
      <c r="EN84" s="143"/>
      <c r="EO84" s="143"/>
      <c r="EP84" s="143"/>
      <c r="EQ84" s="143"/>
      <c r="ER84" s="143"/>
      <c r="ES84" s="143"/>
      <c r="ET84" s="143"/>
      <c r="EU84" s="143"/>
      <c r="EV84" s="144"/>
    </row>
    <row r="85" spans="1:152" s="26" customFormat="1" ht="63.75" customHeight="1" thickBot="1">
      <c r="A85" s="266" t="s">
        <v>242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8"/>
      <c r="U85" s="150" t="s">
        <v>216</v>
      </c>
      <c r="V85" s="143"/>
      <c r="W85" s="143"/>
      <c r="X85" s="143"/>
      <c r="Y85" s="143"/>
      <c r="Z85" s="143"/>
      <c r="AA85" s="143"/>
      <c r="AB85" s="143"/>
      <c r="AC85" s="143"/>
      <c r="AD85" s="151" t="s">
        <v>92</v>
      </c>
      <c r="AE85" s="143"/>
      <c r="AF85" s="143"/>
      <c r="AG85" s="143"/>
      <c r="AH85" s="143"/>
      <c r="AI85" s="143"/>
      <c r="AJ85" s="143"/>
      <c r="AK85" s="143"/>
      <c r="AL85" s="144"/>
      <c r="AM85" s="151" t="s">
        <v>73</v>
      </c>
      <c r="AN85" s="143"/>
      <c r="AO85" s="143"/>
      <c r="AP85" s="143"/>
      <c r="AQ85" s="143"/>
      <c r="AR85" s="143"/>
      <c r="AS85" s="143"/>
      <c r="AT85" s="143"/>
      <c r="AU85" s="144"/>
      <c r="AV85" s="151" t="s">
        <v>276</v>
      </c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4"/>
      <c r="BH85" s="151"/>
      <c r="BI85" s="143"/>
      <c r="BJ85" s="143"/>
      <c r="BK85" s="143"/>
      <c r="BL85" s="143"/>
      <c r="BM85" s="143"/>
      <c r="BN85" s="143"/>
      <c r="BO85" s="143"/>
      <c r="BP85" s="144"/>
      <c r="BQ85" s="140">
        <f>BQ86</f>
        <v>137140.09000000003</v>
      </c>
      <c r="BR85" s="141"/>
      <c r="BS85" s="141"/>
      <c r="BT85" s="141"/>
      <c r="BU85" s="141"/>
      <c r="BV85" s="141"/>
      <c r="BW85" s="141"/>
      <c r="BX85" s="141"/>
      <c r="BY85" s="141"/>
      <c r="BZ85" s="141"/>
      <c r="CA85" s="142"/>
      <c r="CB85" s="140"/>
      <c r="CC85" s="141"/>
      <c r="CD85" s="141"/>
      <c r="CE85" s="141"/>
      <c r="CF85" s="141"/>
      <c r="CG85" s="141"/>
      <c r="CH85" s="141"/>
      <c r="CI85" s="142"/>
      <c r="CJ85" s="143"/>
      <c r="CK85" s="143"/>
      <c r="CL85" s="143"/>
      <c r="CM85" s="143"/>
      <c r="CN85" s="143"/>
      <c r="CO85" s="143"/>
      <c r="CP85" s="143"/>
      <c r="CQ85" s="143"/>
      <c r="CR85" s="144"/>
      <c r="CS85" s="140">
        <f>CS86</f>
        <v>51000</v>
      </c>
      <c r="CT85" s="141"/>
      <c r="CU85" s="141"/>
      <c r="CV85" s="141"/>
      <c r="CW85" s="141"/>
      <c r="CX85" s="141"/>
      <c r="CY85" s="141"/>
      <c r="CZ85" s="141"/>
      <c r="DA85" s="141"/>
      <c r="DB85" s="141"/>
      <c r="DC85" s="142"/>
      <c r="DD85" s="140"/>
      <c r="DE85" s="141"/>
      <c r="DF85" s="141"/>
      <c r="DG85" s="141"/>
      <c r="DH85" s="141"/>
      <c r="DI85" s="141"/>
      <c r="DJ85" s="141"/>
      <c r="DK85" s="142"/>
      <c r="DL85" s="143"/>
      <c r="DM85" s="143"/>
      <c r="DN85" s="143"/>
      <c r="DO85" s="143"/>
      <c r="DP85" s="143"/>
      <c r="DQ85" s="143"/>
      <c r="DR85" s="143"/>
      <c r="DS85" s="143"/>
      <c r="DT85" s="144"/>
      <c r="DU85" s="140">
        <f>DU86</f>
        <v>53100</v>
      </c>
      <c r="DV85" s="141"/>
      <c r="DW85" s="141"/>
      <c r="DX85" s="141"/>
      <c r="DY85" s="141"/>
      <c r="DZ85" s="141"/>
      <c r="EA85" s="141"/>
      <c r="EB85" s="141"/>
      <c r="EC85" s="141"/>
      <c r="ED85" s="141"/>
      <c r="EE85" s="142"/>
      <c r="EF85" s="140"/>
      <c r="EG85" s="141"/>
      <c r="EH85" s="141"/>
      <c r="EI85" s="141"/>
      <c r="EJ85" s="141"/>
      <c r="EK85" s="141"/>
      <c r="EL85" s="141"/>
      <c r="EM85" s="142"/>
      <c r="EN85" s="143"/>
      <c r="EO85" s="143"/>
      <c r="EP85" s="143"/>
      <c r="EQ85" s="143"/>
      <c r="ER85" s="143"/>
      <c r="ES85" s="143"/>
      <c r="ET85" s="143"/>
      <c r="EU85" s="143"/>
      <c r="EV85" s="144"/>
    </row>
    <row r="86" spans="1:152" s="26" customFormat="1" ht="73.5" customHeight="1" thickBot="1">
      <c r="A86" s="259" t="s">
        <v>244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1"/>
      <c r="U86" s="150" t="s">
        <v>256</v>
      </c>
      <c r="V86" s="143"/>
      <c r="W86" s="143"/>
      <c r="X86" s="143"/>
      <c r="Y86" s="143"/>
      <c r="Z86" s="143"/>
      <c r="AA86" s="143"/>
      <c r="AB86" s="143"/>
      <c r="AC86" s="143"/>
      <c r="AD86" s="151" t="s">
        <v>92</v>
      </c>
      <c r="AE86" s="143"/>
      <c r="AF86" s="143"/>
      <c r="AG86" s="143"/>
      <c r="AH86" s="143"/>
      <c r="AI86" s="143"/>
      <c r="AJ86" s="143"/>
      <c r="AK86" s="143"/>
      <c r="AL86" s="144"/>
      <c r="AM86" s="151" t="s">
        <v>73</v>
      </c>
      <c r="AN86" s="143"/>
      <c r="AO86" s="143"/>
      <c r="AP86" s="143"/>
      <c r="AQ86" s="143"/>
      <c r="AR86" s="143"/>
      <c r="AS86" s="143"/>
      <c r="AT86" s="143"/>
      <c r="AU86" s="144"/>
      <c r="AV86" s="151" t="s">
        <v>275</v>
      </c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4"/>
      <c r="BH86" s="151"/>
      <c r="BI86" s="143"/>
      <c r="BJ86" s="143"/>
      <c r="BK86" s="143"/>
      <c r="BL86" s="143"/>
      <c r="BM86" s="143"/>
      <c r="BN86" s="143"/>
      <c r="BO86" s="143"/>
      <c r="BP86" s="144"/>
      <c r="BQ86" s="140">
        <f>BQ88</f>
        <v>137140.09000000003</v>
      </c>
      <c r="BR86" s="141"/>
      <c r="BS86" s="141"/>
      <c r="BT86" s="141"/>
      <c r="BU86" s="141"/>
      <c r="BV86" s="141"/>
      <c r="BW86" s="141"/>
      <c r="BX86" s="141"/>
      <c r="BY86" s="141"/>
      <c r="BZ86" s="141"/>
      <c r="CA86" s="142"/>
      <c r="CB86" s="140"/>
      <c r="CC86" s="141"/>
      <c r="CD86" s="141"/>
      <c r="CE86" s="141"/>
      <c r="CF86" s="141"/>
      <c r="CG86" s="141"/>
      <c r="CH86" s="141"/>
      <c r="CI86" s="142"/>
      <c r="CJ86" s="143"/>
      <c r="CK86" s="143"/>
      <c r="CL86" s="143"/>
      <c r="CM86" s="143"/>
      <c r="CN86" s="143"/>
      <c r="CO86" s="143"/>
      <c r="CP86" s="143"/>
      <c r="CQ86" s="143"/>
      <c r="CR86" s="144"/>
      <c r="CS86" s="140">
        <f>CS88</f>
        <v>51000</v>
      </c>
      <c r="CT86" s="141"/>
      <c r="CU86" s="141"/>
      <c r="CV86" s="141"/>
      <c r="CW86" s="141"/>
      <c r="CX86" s="141"/>
      <c r="CY86" s="141"/>
      <c r="CZ86" s="141"/>
      <c r="DA86" s="141"/>
      <c r="DB86" s="141"/>
      <c r="DC86" s="142"/>
      <c r="DD86" s="140"/>
      <c r="DE86" s="141"/>
      <c r="DF86" s="141"/>
      <c r="DG86" s="141"/>
      <c r="DH86" s="141"/>
      <c r="DI86" s="141"/>
      <c r="DJ86" s="141"/>
      <c r="DK86" s="142"/>
      <c r="DL86" s="143"/>
      <c r="DM86" s="143"/>
      <c r="DN86" s="143"/>
      <c r="DO86" s="143"/>
      <c r="DP86" s="143"/>
      <c r="DQ86" s="143"/>
      <c r="DR86" s="143"/>
      <c r="DS86" s="143"/>
      <c r="DT86" s="144"/>
      <c r="DU86" s="140">
        <f>DU88</f>
        <v>53100</v>
      </c>
      <c r="DV86" s="141"/>
      <c r="DW86" s="141"/>
      <c r="DX86" s="141"/>
      <c r="DY86" s="141"/>
      <c r="DZ86" s="141"/>
      <c r="EA86" s="141"/>
      <c r="EB86" s="141"/>
      <c r="EC86" s="141"/>
      <c r="ED86" s="141"/>
      <c r="EE86" s="142"/>
      <c r="EF86" s="140"/>
      <c r="EG86" s="141"/>
      <c r="EH86" s="141"/>
      <c r="EI86" s="141"/>
      <c r="EJ86" s="141"/>
      <c r="EK86" s="141"/>
      <c r="EL86" s="141"/>
      <c r="EM86" s="142"/>
      <c r="EN86" s="143"/>
      <c r="EO86" s="143"/>
      <c r="EP86" s="143"/>
      <c r="EQ86" s="143"/>
      <c r="ER86" s="143"/>
      <c r="ES86" s="143"/>
      <c r="ET86" s="143"/>
      <c r="EU86" s="143"/>
      <c r="EV86" s="144"/>
    </row>
    <row r="87" spans="1:152" s="26" customFormat="1" ht="26.25" customHeight="1" thickBot="1">
      <c r="A87" s="259" t="s">
        <v>238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1"/>
      <c r="U87" s="150" t="s">
        <v>257</v>
      </c>
      <c r="V87" s="143"/>
      <c r="W87" s="143"/>
      <c r="X87" s="143"/>
      <c r="Y87" s="143"/>
      <c r="Z87" s="143"/>
      <c r="AA87" s="143"/>
      <c r="AB87" s="143"/>
      <c r="AC87" s="143"/>
      <c r="AD87" s="151" t="s">
        <v>92</v>
      </c>
      <c r="AE87" s="143"/>
      <c r="AF87" s="143"/>
      <c r="AG87" s="143"/>
      <c r="AH87" s="143"/>
      <c r="AI87" s="143"/>
      <c r="AJ87" s="143"/>
      <c r="AK87" s="143"/>
      <c r="AL87" s="144"/>
      <c r="AM87" s="151" t="s">
        <v>73</v>
      </c>
      <c r="AN87" s="143"/>
      <c r="AO87" s="143"/>
      <c r="AP87" s="143"/>
      <c r="AQ87" s="143"/>
      <c r="AR87" s="143"/>
      <c r="AS87" s="143"/>
      <c r="AT87" s="143"/>
      <c r="AU87" s="144"/>
      <c r="AV87" s="151" t="s">
        <v>275</v>
      </c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4"/>
      <c r="BH87" s="151" t="s">
        <v>115</v>
      </c>
      <c r="BI87" s="143"/>
      <c r="BJ87" s="143"/>
      <c r="BK87" s="143"/>
      <c r="BL87" s="143"/>
      <c r="BM87" s="143"/>
      <c r="BN87" s="143"/>
      <c r="BO87" s="143"/>
      <c r="BP87" s="144"/>
      <c r="BQ87" s="140">
        <f>BQ88</f>
        <v>137140.09000000003</v>
      </c>
      <c r="BR87" s="141"/>
      <c r="BS87" s="141"/>
      <c r="BT87" s="141"/>
      <c r="BU87" s="141"/>
      <c r="BV87" s="141"/>
      <c r="BW87" s="141"/>
      <c r="BX87" s="141"/>
      <c r="BY87" s="141"/>
      <c r="BZ87" s="141"/>
      <c r="CA87" s="142"/>
      <c r="CB87" s="140"/>
      <c r="CC87" s="141"/>
      <c r="CD87" s="141"/>
      <c r="CE87" s="141"/>
      <c r="CF87" s="141"/>
      <c r="CG87" s="141"/>
      <c r="CH87" s="141"/>
      <c r="CI87" s="142"/>
      <c r="CJ87" s="143"/>
      <c r="CK87" s="143"/>
      <c r="CL87" s="143"/>
      <c r="CM87" s="143"/>
      <c r="CN87" s="143"/>
      <c r="CO87" s="143"/>
      <c r="CP87" s="143"/>
      <c r="CQ87" s="143"/>
      <c r="CR87" s="144"/>
      <c r="CS87" s="140">
        <f>CS88</f>
        <v>51000</v>
      </c>
      <c r="CT87" s="141"/>
      <c r="CU87" s="141"/>
      <c r="CV87" s="141"/>
      <c r="CW87" s="141"/>
      <c r="CX87" s="141"/>
      <c r="CY87" s="141"/>
      <c r="CZ87" s="141"/>
      <c r="DA87" s="141"/>
      <c r="DB87" s="141"/>
      <c r="DC87" s="142"/>
      <c r="DD87" s="140"/>
      <c r="DE87" s="141"/>
      <c r="DF87" s="141"/>
      <c r="DG87" s="141"/>
      <c r="DH87" s="141"/>
      <c r="DI87" s="141"/>
      <c r="DJ87" s="141"/>
      <c r="DK87" s="142"/>
      <c r="DL87" s="143"/>
      <c r="DM87" s="143"/>
      <c r="DN87" s="143"/>
      <c r="DO87" s="143"/>
      <c r="DP87" s="143"/>
      <c r="DQ87" s="143"/>
      <c r="DR87" s="143"/>
      <c r="DS87" s="143"/>
      <c r="DT87" s="144"/>
      <c r="DU87" s="140">
        <f>DU88</f>
        <v>53100</v>
      </c>
      <c r="DV87" s="141"/>
      <c r="DW87" s="141"/>
      <c r="DX87" s="141"/>
      <c r="DY87" s="141"/>
      <c r="DZ87" s="141"/>
      <c r="EA87" s="141"/>
      <c r="EB87" s="141"/>
      <c r="EC87" s="141"/>
      <c r="ED87" s="141"/>
      <c r="EE87" s="142"/>
      <c r="EF87" s="140"/>
      <c r="EG87" s="141"/>
      <c r="EH87" s="141"/>
      <c r="EI87" s="141"/>
      <c r="EJ87" s="141"/>
      <c r="EK87" s="141"/>
      <c r="EL87" s="141"/>
      <c r="EM87" s="142"/>
      <c r="EN87" s="143"/>
      <c r="EO87" s="143"/>
      <c r="EP87" s="143"/>
      <c r="EQ87" s="143"/>
      <c r="ER87" s="143"/>
      <c r="ES87" s="143"/>
      <c r="ET87" s="143"/>
      <c r="EU87" s="143"/>
      <c r="EV87" s="144"/>
    </row>
    <row r="88" spans="1:152" s="26" customFormat="1" ht="44.25" customHeight="1" thickBot="1">
      <c r="A88" s="259" t="s">
        <v>271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1"/>
      <c r="U88" s="150" t="s">
        <v>258</v>
      </c>
      <c r="V88" s="143"/>
      <c r="W88" s="143"/>
      <c r="X88" s="143"/>
      <c r="Y88" s="143"/>
      <c r="Z88" s="143"/>
      <c r="AA88" s="143"/>
      <c r="AB88" s="143"/>
      <c r="AC88" s="143"/>
      <c r="AD88" s="151" t="s">
        <v>92</v>
      </c>
      <c r="AE88" s="143"/>
      <c r="AF88" s="143"/>
      <c r="AG88" s="143"/>
      <c r="AH88" s="143"/>
      <c r="AI88" s="143"/>
      <c r="AJ88" s="143"/>
      <c r="AK88" s="143"/>
      <c r="AL88" s="144"/>
      <c r="AM88" s="151" t="s">
        <v>73</v>
      </c>
      <c r="AN88" s="143"/>
      <c r="AO88" s="143"/>
      <c r="AP88" s="143"/>
      <c r="AQ88" s="143"/>
      <c r="AR88" s="143"/>
      <c r="AS88" s="143"/>
      <c r="AT88" s="143"/>
      <c r="AU88" s="144"/>
      <c r="AV88" s="151" t="s">
        <v>275</v>
      </c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4"/>
      <c r="BH88" s="151" t="s">
        <v>117</v>
      </c>
      <c r="BI88" s="143"/>
      <c r="BJ88" s="143"/>
      <c r="BK88" s="143"/>
      <c r="BL88" s="143"/>
      <c r="BM88" s="143"/>
      <c r="BN88" s="143"/>
      <c r="BO88" s="143"/>
      <c r="BP88" s="144"/>
      <c r="BQ88" s="140">
        <f>BQ89</f>
        <v>137140.09000000003</v>
      </c>
      <c r="BR88" s="141"/>
      <c r="BS88" s="141"/>
      <c r="BT88" s="141"/>
      <c r="BU88" s="141"/>
      <c r="BV88" s="141"/>
      <c r="BW88" s="141"/>
      <c r="BX88" s="141"/>
      <c r="BY88" s="141"/>
      <c r="BZ88" s="141"/>
      <c r="CA88" s="142"/>
      <c r="CB88" s="140"/>
      <c r="CC88" s="141"/>
      <c r="CD88" s="141"/>
      <c r="CE88" s="141"/>
      <c r="CF88" s="141"/>
      <c r="CG88" s="141"/>
      <c r="CH88" s="141"/>
      <c r="CI88" s="142"/>
      <c r="CJ88" s="143"/>
      <c r="CK88" s="143"/>
      <c r="CL88" s="143"/>
      <c r="CM88" s="143"/>
      <c r="CN88" s="143"/>
      <c r="CO88" s="143"/>
      <c r="CP88" s="143"/>
      <c r="CQ88" s="143"/>
      <c r="CR88" s="144"/>
      <c r="CS88" s="140">
        <f>CS89</f>
        <v>51000</v>
      </c>
      <c r="CT88" s="141"/>
      <c r="CU88" s="141"/>
      <c r="CV88" s="141"/>
      <c r="CW88" s="141"/>
      <c r="CX88" s="141"/>
      <c r="CY88" s="141"/>
      <c r="CZ88" s="141"/>
      <c r="DA88" s="141"/>
      <c r="DB88" s="141"/>
      <c r="DC88" s="142"/>
      <c r="DD88" s="145"/>
      <c r="DE88" s="146"/>
      <c r="DF88" s="146"/>
      <c r="DG88" s="146"/>
      <c r="DH88" s="146"/>
      <c r="DI88" s="146"/>
      <c r="DJ88" s="146"/>
      <c r="DK88" s="147"/>
      <c r="DL88" s="143"/>
      <c r="DM88" s="143"/>
      <c r="DN88" s="143"/>
      <c r="DO88" s="143"/>
      <c r="DP88" s="143"/>
      <c r="DQ88" s="143"/>
      <c r="DR88" s="143"/>
      <c r="DS88" s="143"/>
      <c r="DT88" s="144"/>
      <c r="DU88" s="140">
        <f>DU89</f>
        <v>53100</v>
      </c>
      <c r="DV88" s="141"/>
      <c r="DW88" s="141"/>
      <c r="DX88" s="141"/>
      <c r="DY88" s="141"/>
      <c r="DZ88" s="141"/>
      <c r="EA88" s="141"/>
      <c r="EB88" s="141"/>
      <c r="EC88" s="141"/>
      <c r="ED88" s="141"/>
      <c r="EE88" s="142"/>
      <c r="EF88" s="140"/>
      <c r="EG88" s="141"/>
      <c r="EH88" s="141"/>
      <c r="EI88" s="141"/>
      <c r="EJ88" s="141"/>
      <c r="EK88" s="141"/>
      <c r="EL88" s="141"/>
      <c r="EM88" s="142"/>
      <c r="EN88" s="143"/>
      <c r="EO88" s="143"/>
      <c r="EP88" s="143"/>
      <c r="EQ88" s="143"/>
      <c r="ER88" s="143"/>
      <c r="ES88" s="143"/>
      <c r="ET88" s="143"/>
      <c r="EU88" s="143"/>
      <c r="EV88" s="144"/>
    </row>
    <row r="89" spans="1:152" s="26" customFormat="1" ht="25.5" customHeight="1" thickBot="1">
      <c r="A89" s="148" t="s">
        <v>270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9"/>
      <c r="U89" s="150" t="s">
        <v>145</v>
      </c>
      <c r="V89" s="143"/>
      <c r="W89" s="143"/>
      <c r="X89" s="143"/>
      <c r="Y89" s="143"/>
      <c r="Z89" s="143"/>
      <c r="AA89" s="143"/>
      <c r="AB89" s="143"/>
      <c r="AC89" s="143"/>
      <c r="AD89" s="151" t="s">
        <v>92</v>
      </c>
      <c r="AE89" s="143"/>
      <c r="AF89" s="143"/>
      <c r="AG89" s="143"/>
      <c r="AH89" s="143"/>
      <c r="AI89" s="143"/>
      <c r="AJ89" s="143"/>
      <c r="AK89" s="143"/>
      <c r="AL89" s="144"/>
      <c r="AM89" s="151" t="s">
        <v>73</v>
      </c>
      <c r="AN89" s="143"/>
      <c r="AO89" s="143"/>
      <c r="AP89" s="143"/>
      <c r="AQ89" s="143"/>
      <c r="AR89" s="143"/>
      <c r="AS89" s="143"/>
      <c r="AT89" s="143"/>
      <c r="AU89" s="144"/>
      <c r="AV89" s="151" t="s">
        <v>275</v>
      </c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4"/>
      <c r="BH89" s="151" t="s">
        <v>80</v>
      </c>
      <c r="BI89" s="143"/>
      <c r="BJ89" s="143"/>
      <c r="BK89" s="143"/>
      <c r="BL89" s="143"/>
      <c r="BM89" s="143"/>
      <c r="BN89" s="143"/>
      <c r="BO89" s="143"/>
      <c r="BP89" s="144"/>
      <c r="BQ89" s="140">
        <f>214566.64-77426.55</f>
        <v>137140.09000000003</v>
      </c>
      <c r="BR89" s="141"/>
      <c r="BS89" s="141"/>
      <c r="BT89" s="141"/>
      <c r="BU89" s="141"/>
      <c r="BV89" s="141"/>
      <c r="BW89" s="141"/>
      <c r="BX89" s="141"/>
      <c r="BY89" s="141"/>
      <c r="BZ89" s="141"/>
      <c r="CA89" s="142"/>
      <c r="CB89" s="140"/>
      <c r="CC89" s="141"/>
      <c r="CD89" s="141"/>
      <c r="CE89" s="141"/>
      <c r="CF89" s="141"/>
      <c r="CG89" s="141"/>
      <c r="CH89" s="141"/>
      <c r="CI89" s="142"/>
      <c r="CJ89" s="143"/>
      <c r="CK89" s="143"/>
      <c r="CL89" s="143"/>
      <c r="CM89" s="143"/>
      <c r="CN89" s="143"/>
      <c r="CO89" s="143"/>
      <c r="CP89" s="143"/>
      <c r="CQ89" s="143"/>
      <c r="CR89" s="144"/>
      <c r="CS89" s="140">
        <v>51000</v>
      </c>
      <c r="CT89" s="141"/>
      <c r="CU89" s="141"/>
      <c r="CV89" s="141"/>
      <c r="CW89" s="141"/>
      <c r="CX89" s="141"/>
      <c r="CY89" s="141"/>
      <c r="CZ89" s="141"/>
      <c r="DA89" s="141"/>
      <c r="DB89" s="141"/>
      <c r="DC89" s="142"/>
      <c r="DD89" s="145"/>
      <c r="DE89" s="146"/>
      <c r="DF89" s="146"/>
      <c r="DG89" s="146"/>
      <c r="DH89" s="146"/>
      <c r="DI89" s="146"/>
      <c r="DJ89" s="146"/>
      <c r="DK89" s="147"/>
      <c r="DL89" s="143"/>
      <c r="DM89" s="143"/>
      <c r="DN89" s="143"/>
      <c r="DO89" s="143"/>
      <c r="DP89" s="143"/>
      <c r="DQ89" s="143"/>
      <c r="DR89" s="143"/>
      <c r="DS89" s="143"/>
      <c r="DT89" s="144"/>
      <c r="DU89" s="140">
        <v>53100</v>
      </c>
      <c r="DV89" s="141"/>
      <c r="DW89" s="141"/>
      <c r="DX89" s="141"/>
      <c r="DY89" s="141"/>
      <c r="DZ89" s="141"/>
      <c r="EA89" s="141"/>
      <c r="EB89" s="141"/>
      <c r="EC89" s="141"/>
      <c r="ED89" s="141"/>
      <c r="EE89" s="142"/>
      <c r="EF89" s="140"/>
      <c r="EG89" s="141"/>
      <c r="EH89" s="141"/>
      <c r="EI89" s="141"/>
      <c r="EJ89" s="141"/>
      <c r="EK89" s="141"/>
      <c r="EL89" s="141"/>
      <c r="EM89" s="142"/>
      <c r="EN89" s="143"/>
      <c r="EO89" s="143"/>
      <c r="EP89" s="143"/>
      <c r="EQ89" s="143"/>
      <c r="ER89" s="143"/>
      <c r="ES89" s="143"/>
      <c r="ET89" s="143"/>
      <c r="EU89" s="143"/>
      <c r="EV89" s="144"/>
    </row>
    <row r="90" spans="1:152" s="27" customFormat="1" ht="14.25" customHeight="1" thickBot="1">
      <c r="A90" s="178" t="s">
        <v>132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279"/>
      <c r="U90" s="280" t="s">
        <v>259</v>
      </c>
      <c r="V90" s="281"/>
      <c r="W90" s="281"/>
      <c r="X90" s="281"/>
      <c r="Y90" s="281"/>
      <c r="Z90" s="281"/>
      <c r="AA90" s="281"/>
      <c r="AB90" s="281"/>
      <c r="AC90" s="282"/>
      <c r="AD90" s="283" t="s">
        <v>92</v>
      </c>
      <c r="AE90" s="281"/>
      <c r="AF90" s="281"/>
      <c r="AG90" s="281"/>
      <c r="AH90" s="281"/>
      <c r="AI90" s="281"/>
      <c r="AJ90" s="281"/>
      <c r="AK90" s="281"/>
      <c r="AL90" s="282"/>
      <c r="AM90" s="283" t="s">
        <v>89</v>
      </c>
      <c r="AN90" s="281"/>
      <c r="AO90" s="281"/>
      <c r="AP90" s="281"/>
      <c r="AQ90" s="281"/>
      <c r="AR90" s="281"/>
      <c r="AS90" s="281"/>
      <c r="AT90" s="281"/>
      <c r="AU90" s="282"/>
      <c r="AV90" s="283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2"/>
      <c r="BH90" s="187"/>
      <c r="BI90" s="185"/>
      <c r="BJ90" s="185"/>
      <c r="BK90" s="185"/>
      <c r="BL90" s="185"/>
      <c r="BM90" s="185"/>
      <c r="BN90" s="185"/>
      <c r="BO90" s="185"/>
      <c r="BP90" s="186"/>
      <c r="BQ90" s="172">
        <f>BQ91</f>
        <v>399817.81</v>
      </c>
      <c r="BR90" s="173"/>
      <c r="BS90" s="173"/>
      <c r="BT90" s="173"/>
      <c r="BU90" s="173"/>
      <c r="BV90" s="173"/>
      <c r="BW90" s="173"/>
      <c r="BX90" s="173"/>
      <c r="BY90" s="173"/>
      <c r="BZ90" s="173"/>
      <c r="CA90" s="174"/>
      <c r="CB90" s="172"/>
      <c r="CC90" s="173"/>
      <c r="CD90" s="173"/>
      <c r="CE90" s="173"/>
      <c r="CF90" s="173"/>
      <c r="CG90" s="173"/>
      <c r="CH90" s="173"/>
      <c r="CI90" s="174"/>
      <c r="CJ90" s="187"/>
      <c r="CK90" s="185"/>
      <c r="CL90" s="185"/>
      <c r="CM90" s="185"/>
      <c r="CN90" s="185"/>
      <c r="CO90" s="185"/>
      <c r="CP90" s="185"/>
      <c r="CQ90" s="185"/>
      <c r="CR90" s="186"/>
      <c r="CS90" s="172">
        <f>CS91</f>
        <v>348643</v>
      </c>
      <c r="CT90" s="173"/>
      <c r="CU90" s="173"/>
      <c r="CV90" s="173"/>
      <c r="CW90" s="173"/>
      <c r="CX90" s="173"/>
      <c r="CY90" s="173"/>
      <c r="CZ90" s="173"/>
      <c r="DA90" s="173"/>
      <c r="DB90" s="173"/>
      <c r="DC90" s="174"/>
      <c r="DD90" s="172"/>
      <c r="DE90" s="173"/>
      <c r="DF90" s="173"/>
      <c r="DG90" s="173"/>
      <c r="DH90" s="173"/>
      <c r="DI90" s="173"/>
      <c r="DJ90" s="173"/>
      <c r="DK90" s="174"/>
      <c r="DL90" s="187"/>
      <c r="DM90" s="185"/>
      <c r="DN90" s="185"/>
      <c r="DO90" s="185"/>
      <c r="DP90" s="185"/>
      <c r="DQ90" s="185"/>
      <c r="DR90" s="185"/>
      <c r="DS90" s="185"/>
      <c r="DT90" s="186"/>
      <c r="DU90" s="172">
        <f>DU91</f>
        <v>348643</v>
      </c>
      <c r="DV90" s="173"/>
      <c r="DW90" s="173"/>
      <c r="DX90" s="173"/>
      <c r="DY90" s="173"/>
      <c r="DZ90" s="173"/>
      <c r="EA90" s="173"/>
      <c r="EB90" s="173"/>
      <c r="EC90" s="173"/>
      <c r="ED90" s="173"/>
      <c r="EE90" s="174"/>
      <c r="EF90" s="172"/>
      <c r="EG90" s="173"/>
      <c r="EH90" s="173"/>
      <c r="EI90" s="173"/>
      <c r="EJ90" s="173"/>
      <c r="EK90" s="173"/>
      <c r="EL90" s="173"/>
      <c r="EM90" s="174"/>
      <c r="EN90" s="187"/>
      <c r="EO90" s="185"/>
      <c r="EP90" s="185"/>
      <c r="EQ90" s="185"/>
      <c r="ER90" s="185"/>
      <c r="ES90" s="185"/>
      <c r="ET90" s="185"/>
      <c r="EU90" s="185"/>
      <c r="EV90" s="188"/>
    </row>
    <row r="91" spans="1:152" s="27" customFormat="1" ht="47.25" customHeight="1" thickBot="1">
      <c r="A91" s="266" t="s">
        <v>241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84"/>
      <c r="U91" s="280" t="s">
        <v>260</v>
      </c>
      <c r="V91" s="281"/>
      <c r="W91" s="281"/>
      <c r="X91" s="281"/>
      <c r="Y91" s="281"/>
      <c r="Z91" s="281"/>
      <c r="AA91" s="281"/>
      <c r="AB91" s="281"/>
      <c r="AC91" s="282"/>
      <c r="AD91" s="283" t="s">
        <v>92</v>
      </c>
      <c r="AE91" s="281"/>
      <c r="AF91" s="281"/>
      <c r="AG91" s="281"/>
      <c r="AH91" s="281"/>
      <c r="AI91" s="281"/>
      <c r="AJ91" s="281"/>
      <c r="AK91" s="281"/>
      <c r="AL91" s="282"/>
      <c r="AM91" s="283" t="s">
        <v>89</v>
      </c>
      <c r="AN91" s="281"/>
      <c r="AO91" s="281"/>
      <c r="AP91" s="281"/>
      <c r="AQ91" s="281"/>
      <c r="AR91" s="281"/>
      <c r="AS91" s="281"/>
      <c r="AT91" s="281"/>
      <c r="AU91" s="282"/>
      <c r="AV91" s="283" t="s">
        <v>133</v>
      </c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2"/>
      <c r="BH91" s="187"/>
      <c r="BI91" s="185"/>
      <c r="BJ91" s="185"/>
      <c r="BK91" s="185"/>
      <c r="BL91" s="185"/>
      <c r="BM91" s="185"/>
      <c r="BN91" s="185"/>
      <c r="BO91" s="185"/>
      <c r="BP91" s="186"/>
      <c r="BQ91" s="172">
        <f>BQ92+BQ97</f>
        <v>399817.81</v>
      </c>
      <c r="BR91" s="173"/>
      <c r="BS91" s="173"/>
      <c r="BT91" s="173"/>
      <c r="BU91" s="173"/>
      <c r="BV91" s="173"/>
      <c r="BW91" s="173"/>
      <c r="BX91" s="173"/>
      <c r="BY91" s="173"/>
      <c r="BZ91" s="173"/>
      <c r="CA91" s="174"/>
      <c r="CB91" s="172"/>
      <c r="CC91" s="173"/>
      <c r="CD91" s="173"/>
      <c r="CE91" s="173"/>
      <c r="CF91" s="173"/>
      <c r="CG91" s="173"/>
      <c r="CH91" s="173"/>
      <c r="CI91" s="174"/>
      <c r="CJ91" s="187"/>
      <c r="CK91" s="185"/>
      <c r="CL91" s="185"/>
      <c r="CM91" s="185"/>
      <c r="CN91" s="185"/>
      <c r="CO91" s="185"/>
      <c r="CP91" s="185"/>
      <c r="CQ91" s="185"/>
      <c r="CR91" s="186"/>
      <c r="CS91" s="172">
        <f>CS92+CS97</f>
        <v>348643</v>
      </c>
      <c r="CT91" s="173"/>
      <c r="CU91" s="173"/>
      <c r="CV91" s="173"/>
      <c r="CW91" s="173"/>
      <c r="CX91" s="173"/>
      <c r="CY91" s="173"/>
      <c r="CZ91" s="173"/>
      <c r="DA91" s="173"/>
      <c r="DB91" s="173"/>
      <c r="DC91" s="174"/>
      <c r="DD91" s="172"/>
      <c r="DE91" s="173"/>
      <c r="DF91" s="173"/>
      <c r="DG91" s="173"/>
      <c r="DH91" s="173"/>
      <c r="DI91" s="173"/>
      <c r="DJ91" s="173"/>
      <c r="DK91" s="174"/>
      <c r="DL91" s="187"/>
      <c r="DM91" s="185"/>
      <c r="DN91" s="185"/>
      <c r="DO91" s="185"/>
      <c r="DP91" s="185"/>
      <c r="DQ91" s="185"/>
      <c r="DR91" s="185"/>
      <c r="DS91" s="185"/>
      <c r="DT91" s="186"/>
      <c r="DU91" s="172">
        <f>DU92+DU97</f>
        <v>348643</v>
      </c>
      <c r="DV91" s="173"/>
      <c r="DW91" s="173"/>
      <c r="DX91" s="173"/>
      <c r="DY91" s="173"/>
      <c r="DZ91" s="173"/>
      <c r="EA91" s="173"/>
      <c r="EB91" s="173"/>
      <c r="EC91" s="173"/>
      <c r="ED91" s="173"/>
      <c r="EE91" s="174"/>
      <c r="EF91" s="172"/>
      <c r="EG91" s="173"/>
      <c r="EH91" s="173"/>
      <c r="EI91" s="173"/>
      <c r="EJ91" s="173"/>
      <c r="EK91" s="173"/>
      <c r="EL91" s="173"/>
      <c r="EM91" s="174"/>
      <c r="EN91" s="187"/>
      <c r="EO91" s="185"/>
      <c r="EP91" s="185"/>
      <c r="EQ91" s="185"/>
      <c r="ER91" s="185"/>
      <c r="ES91" s="185"/>
      <c r="ET91" s="185"/>
      <c r="EU91" s="185"/>
      <c r="EV91" s="188"/>
    </row>
    <row r="92" spans="1:152" s="27" customFormat="1" ht="63" customHeight="1" thickBot="1">
      <c r="A92" s="207" t="s">
        <v>245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85"/>
      <c r="U92" s="210" t="s">
        <v>261</v>
      </c>
      <c r="V92" s="211"/>
      <c r="W92" s="211"/>
      <c r="X92" s="211"/>
      <c r="Y92" s="211"/>
      <c r="Z92" s="211"/>
      <c r="AA92" s="211"/>
      <c r="AB92" s="211"/>
      <c r="AC92" s="212"/>
      <c r="AD92" s="213" t="s">
        <v>92</v>
      </c>
      <c r="AE92" s="211"/>
      <c r="AF92" s="211"/>
      <c r="AG92" s="211"/>
      <c r="AH92" s="211"/>
      <c r="AI92" s="211"/>
      <c r="AJ92" s="211"/>
      <c r="AK92" s="211"/>
      <c r="AL92" s="212"/>
      <c r="AM92" s="213" t="s">
        <v>89</v>
      </c>
      <c r="AN92" s="211"/>
      <c r="AO92" s="211"/>
      <c r="AP92" s="211"/>
      <c r="AQ92" s="211"/>
      <c r="AR92" s="211"/>
      <c r="AS92" s="211"/>
      <c r="AT92" s="211"/>
      <c r="AU92" s="212"/>
      <c r="AV92" s="213" t="s">
        <v>243</v>
      </c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2"/>
      <c r="BH92" s="187"/>
      <c r="BI92" s="185"/>
      <c r="BJ92" s="185"/>
      <c r="BK92" s="185"/>
      <c r="BL92" s="185"/>
      <c r="BM92" s="185"/>
      <c r="BN92" s="185"/>
      <c r="BO92" s="185"/>
      <c r="BP92" s="186"/>
      <c r="BQ92" s="165">
        <f>BQ93</f>
        <v>308643</v>
      </c>
      <c r="BR92" s="166"/>
      <c r="BS92" s="166"/>
      <c r="BT92" s="166"/>
      <c r="BU92" s="166"/>
      <c r="BV92" s="166"/>
      <c r="BW92" s="166"/>
      <c r="BX92" s="166"/>
      <c r="BY92" s="166"/>
      <c r="BZ92" s="166"/>
      <c r="CA92" s="167"/>
      <c r="CB92" s="165"/>
      <c r="CC92" s="166"/>
      <c r="CD92" s="166"/>
      <c r="CE92" s="166"/>
      <c r="CF92" s="166"/>
      <c r="CG92" s="166"/>
      <c r="CH92" s="166"/>
      <c r="CI92" s="167"/>
      <c r="CJ92" s="187"/>
      <c r="CK92" s="185"/>
      <c r="CL92" s="185"/>
      <c r="CM92" s="185"/>
      <c r="CN92" s="185"/>
      <c r="CO92" s="185"/>
      <c r="CP92" s="185"/>
      <c r="CQ92" s="185"/>
      <c r="CR92" s="186"/>
      <c r="CS92" s="165">
        <f>CS93</f>
        <v>308643</v>
      </c>
      <c r="CT92" s="166"/>
      <c r="CU92" s="166"/>
      <c r="CV92" s="166"/>
      <c r="CW92" s="166"/>
      <c r="CX92" s="166"/>
      <c r="CY92" s="166"/>
      <c r="CZ92" s="166"/>
      <c r="DA92" s="166"/>
      <c r="DB92" s="166"/>
      <c r="DC92" s="167"/>
      <c r="DD92" s="165"/>
      <c r="DE92" s="166"/>
      <c r="DF92" s="166"/>
      <c r="DG92" s="166"/>
      <c r="DH92" s="166"/>
      <c r="DI92" s="166"/>
      <c r="DJ92" s="166"/>
      <c r="DK92" s="167"/>
      <c r="DL92" s="187"/>
      <c r="DM92" s="185"/>
      <c r="DN92" s="185"/>
      <c r="DO92" s="185"/>
      <c r="DP92" s="185"/>
      <c r="DQ92" s="185"/>
      <c r="DR92" s="185"/>
      <c r="DS92" s="185"/>
      <c r="DT92" s="186"/>
      <c r="DU92" s="165">
        <f>DU93</f>
        <v>308643</v>
      </c>
      <c r="DV92" s="166"/>
      <c r="DW92" s="166"/>
      <c r="DX92" s="166"/>
      <c r="DY92" s="166"/>
      <c r="DZ92" s="166"/>
      <c r="EA92" s="166"/>
      <c r="EB92" s="166"/>
      <c r="EC92" s="166"/>
      <c r="ED92" s="166"/>
      <c r="EE92" s="167"/>
      <c r="EF92" s="165"/>
      <c r="EG92" s="166"/>
      <c r="EH92" s="166"/>
      <c r="EI92" s="166"/>
      <c r="EJ92" s="166"/>
      <c r="EK92" s="166"/>
      <c r="EL92" s="166"/>
      <c r="EM92" s="167"/>
      <c r="EN92" s="187"/>
      <c r="EO92" s="185"/>
      <c r="EP92" s="185"/>
      <c r="EQ92" s="185"/>
      <c r="ER92" s="185"/>
      <c r="ES92" s="185"/>
      <c r="ET92" s="185"/>
      <c r="EU92" s="185"/>
      <c r="EV92" s="188"/>
    </row>
    <row r="93" spans="1:152" s="27" customFormat="1" ht="61.5" customHeight="1" thickBot="1">
      <c r="A93" s="259" t="s">
        <v>246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87"/>
      <c r="U93" s="196" t="s">
        <v>262</v>
      </c>
      <c r="V93" s="185"/>
      <c r="W93" s="185"/>
      <c r="X93" s="185"/>
      <c r="Y93" s="185"/>
      <c r="Z93" s="185"/>
      <c r="AA93" s="185"/>
      <c r="AB93" s="185"/>
      <c r="AC93" s="186"/>
      <c r="AD93" s="187" t="s">
        <v>92</v>
      </c>
      <c r="AE93" s="185"/>
      <c r="AF93" s="185"/>
      <c r="AG93" s="185"/>
      <c r="AH93" s="185"/>
      <c r="AI93" s="185"/>
      <c r="AJ93" s="185"/>
      <c r="AK93" s="185"/>
      <c r="AL93" s="186"/>
      <c r="AM93" s="187" t="s">
        <v>89</v>
      </c>
      <c r="AN93" s="185"/>
      <c r="AO93" s="185"/>
      <c r="AP93" s="185"/>
      <c r="AQ93" s="185"/>
      <c r="AR93" s="185"/>
      <c r="AS93" s="185"/>
      <c r="AT93" s="185"/>
      <c r="AU93" s="186"/>
      <c r="AV93" s="187" t="s">
        <v>93</v>
      </c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6"/>
      <c r="BH93" s="187"/>
      <c r="BI93" s="185"/>
      <c r="BJ93" s="185"/>
      <c r="BK93" s="185"/>
      <c r="BL93" s="185"/>
      <c r="BM93" s="185"/>
      <c r="BN93" s="185"/>
      <c r="BO93" s="185"/>
      <c r="BP93" s="186"/>
      <c r="BQ93" s="165">
        <f>BQ94</f>
        <v>308643</v>
      </c>
      <c r="BR93" s="166"/>
      <c r="BS93" s="166"/>
      <c r="BT93" s="166"/>
      <c r="BU93" s="166"/>
      <c r="BV93" s="166"/>
      <c r="BW93" s="166"/>
      <c r="BX93" s="166"/>
      <c r="BY93" s="166"/>
      <c r="BZ93" s="166"/>
      <c r="CA93" s="167"/>
      <c r="CB93" s="165"/>
      <c r="CC93" s="166"/>
      <c r="CD93" s="166"/>
      <c r="CE93" s="166"/>
      <c r="CF93" s="166"/>
      <c r="CG93" s="166"/>
      <c r="CH93" s="166"/>
      <c r="CI93" s="167"/>
      <c r="CJ93" s="187"/>
      <c r="CK93" s="185"/>
      <c r="CL93" s="185"/>
      <c r="CM93" s="185"/>
      <c r="CN93" s="185"/>
      <c r="CO93" s="185"/>
      <c r="CP93" s="185"/>
      <c r="CQ93" s="185"/>
      <c r="CR93" s="186"/>
      <c r="CS93" s="165">
        <f>CS94</f>
        <v>308643</v>
      </c>
      <c r="CT93" s="166"/>
      <c r="CU93" s="166"/>
      <c r="CV93" s="166"/>
      <c r="CW93" s="166"/>
      <c r="CX93" s="166"/>
      <c r="CY93" s="166"/>
      <c r="CZ93" s="166"/>
      <c r="DA93" s="166"/>
      <c r="DB93" s="166"/>
      <c r="DC93" s="167"/>
      <c r="DD93" s="165"/>
      <c r="DE93" s="166"/>
      <c r="DF93" s="166"/>
      <c r="DG93" s="166"/>
      <c r="DH93" s="166"/>
      <c r="DI93" s="166"/>
      <c r="DJ93" s="166"/>
      <c r="DK93" s="167"/>
      <c r="DL93" s="187"/>
      <c r="DM93" s="185"/>
      <c r="DN93" s="185"/>
      <c r="DO93" s="185"/>
      <c r="DP93" s="185"/>
      <c r="DQ93" s="185"/>
      <c r="DR93" s="185"/>
      <c r="DS93" s="185"/>
      <c r="DT93" s="186"/>
      <c r="DU93" s="165">
        <f>DU94</f>
        <v>308643</v>
      </c>
      <c r="DV93" s="166"/>
      <c r="DW93" s="166"/>
      <c r="DX93" s="166"/>
      <c r="DY93" s="166"/>
      <c r="DZ93" s="166"/>
      <c r="EA93" s="166"/>
      <c r="EB93" s="166"/>
      <c r="EC93" s="166"/>
      <c r="ED93" s="166"/>
      <c r="EE93" s="167"/>
      <c r="EF93" s="165"/>
      <c r="EG93" s="166"/>
      <c r="EH93" s="166"/>
      <c r="EI93" s="166"/>
      <c r="EJ93" s="166"/>
      <c r="EK93" s="166"/>
      <c r="EL93" s="166"/>
      <c r="EM93" s="167"/>
      <c r="EN93" s="187"/>
      <c r="EO93" s="185"/>
      <c r="EP93" s="185"/>
      <c r="EQ93" s="185"/>
      <c r="ER93" s="185"/>
      <c r="ES93" s="185"/>
      <c r="ET93" s="185"/>
      <c r="EU93" s="185"/>
      <c r="EV93" s="188"/>
    </row>
    <row r="94" spans="1:152" s="27" customFormat="1" ht="30.75" customHeight="1" thickBot="1">
      <c r="A94" s="259" t="s">
        <v>238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1"/>
      <c r="U94" s="196" t="s">
        <v>224</v>
      </c>
      <c r="V94" s="185"/>
      <c r="W94" s="185"/>
      <c r="X94" s="185"/>
      <c r="Y94" s="185"/>
      <c r="Z94" s="185"/>
      <c r="AA94" s="185"/>
      <c r="AB94" s="185"/>
      <c r="AC94" s="186"/>
      <c r="AD94" s="187" t="s">
        <v>92</v>
      </c>
      <c r="AE94" s="185"/>
      <c r="AF94" s="185"/>
      <c r="AG94" s="185"/>
      <c r="AH94" s="185"/>
      <c r="AI94" s="185"/>
      <c r="AJ94" s="185"/>
      <c r="AK94" s="185"/>
      <c r="AL94" s="186"/>
      <c r="AM94" s="187" t="s">
        <v>89</v>
      </c>
      <c r="AN94" s="185"/>
      <c r="AO94" s="185"/>
      <c r="AP94" s="185"/>
      <c r="AQ94" s="185"/>
      <c r="AR94" s="185"/>
      <c r="AS94" s="185"/>
      <c r="AT94" s="185"/>
      <c r="AU94" s="186"/>
      <c r="AV94" s="187" t="s">
        <v>93</v>
      </c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6"/>
      <c r="BH94" s="187" t="s">
        <v>115</v>
      </c>
      <c r="BI94" s="185"/>
      <c r="BJ94" s="185"/>
      <c r="BK94" s="185"/>
      <c r="BL94" s="185"/>
      <c r="BM94" s="185"/>
      <c r="BN94" s="185"/>
      <c r="BO94" s="185"/>
      <c r="BP94" s="186"/>
      <c r="BQ94" s="165">
        <f>BQ95</f>
        <v>308643</v>
      </c>
      <c r="BR94" s="166"/>
      <c r="BS94" s="166"/>
      <c r="BT94" s="166"/>
      <c r="BU94" s="166"/>
      <c r="BV94" s="166"/>
      <c r="BW94" s="166"/>
      <c r="BX94" s="166"/>
      <c r="BY94" s="166"/>
      <c r="BZ94" s="166"/>
      <c r="CA94" s="167"/>
      <c r="CB94" s="165"/>
      <c r="CC94" s="166"/>
      <c r="CD94" s="166"/>
      <c r="CE94" s="166"/>
      <c r="CF94" s="166"/>
      <c r="CG94" s="166"/>
      <c r="CH94" s="166"/>
      <c r="CI94" s="167"/>
      <c r="CJ94" s="187"/>
      <c r="CK94" s="185"/>
      <c r="CL94" s="185"/>
      <c r="CM94" s="185"/>
      <c r="CN94" s="185"/>
      <c r="CO94" s="185"/>
      <c r="CP94" s="185"/>
      <c r="CQ94" s="185"/>
      <c r="CR94" s="186"/>
      <c r="CS94" s="165">
        <f>CS95</f>
        <v>308643</v>
      </c>
      <c r="CT94" s="166"/>
      <c r="CU94" s="166"/>
      <c r="CV94" s="166"/>
      <c r="CW94" s="166"/>
      <c r="CX94" s="166"/>
      <c r="CY94" s="166"/>
      <c r="CZ94" s="166"/>
      <c r="DA94" s="166"/>
      <c r="DB94" s="166"/>
      <c r="DC94" s="167"/>
      <c r="DD94" s="165"/>
      <c r="DE94" s="166"/>
      <c r="DF94" s="166"/>
      <c r="DG94" s="166"/>
      <c r="DH94" s="166"/>
      <c r="DI94" s="166"/>
      <c r="DJ94" s="166"/>
      <c r="DK94" s="167"/>
      <c r="DL94" s="187"/>
      <c r="DM94" s="185"/>
      <c r="DN94" s="185"/>
      <c r="DO94" s="185"/>
      <c r="DP94" s="185"/>
      <c r="DQ94" s="185"/>
      <c r="DR94" s="185"/>
      <c r="DS94" s="185"/>
      <c r="DT94" s="186"/>
      <c r="DU94" s="165">
        <f>DU95</f>
        <v>308643</v>
      </c>
      <c r="DV94" s="166"/>
      <c r="DW94" s="166"/>
      <c r="DX94" s="166"/>
      <c r="DY94" s="166"/>
      <c r="DZ94" s="166"/>
      <c r="EA94" s="166"/>
      <c r="EB94" s="166"/>
      <c r="EC94" s="166"/>
      <c r="ED94" s="166"/>
      <c r="EE94" s="167"/>
      <c r="EF94" s="165"/>
      <c r="EG94" s="166"/>
      <c r="EH94" s="166"/>
      <c r="EI94" s="166"/>
      <c r="EJ94" s="166"/>
      <c r="EK94" s="166"/>
      <c r="EL94" s="166"/>
      <c r="EM94" s="167"/>
      <c r="EN94" s="187"/>
      <c r="EO94" s="185"/>
      <c r="EP94" s="185"/>
      <c r="EQ94" s="185"/>
      <c r="ER94" s="185"/>
      <c r="ES94" s="185"/>
      <c r="ET94" s="185"/>
      <c r="EU94" s="185"/>
      <c r="EV94" s="188"/>
    </row>
    <row r="95" spans="1:152" s="27" customFormat="1" ht="36" customHeight="1" thickBot="1">
      <c r="A95" s="148" t="s">
        <v>271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286"/>
      <c r="U95" s="196" t="s">
        <v>263</v>
      </c>
      <c r="V95" s="185"/>
      <c r="W95" s="185"/>
      <c r="X95" s="185"/>
      <c r="Y95" s="185"/>
      <c r="Z95" s="185"/>
      <c r="AA95" s="185"/>
      <c r="AB95" s="185"/>
      <c r="AC95" s="186"/>
      <c r="AD95" s="187" t="s">
        <v>92</v>
      </c>
      <c r="AE95" s="185"/>
      <c r="AF95" s="185"/>
      <c r="AG95" s="185"/>
      <c r="AH95" s="185"/>
      <c r="AI95" s="185"/>
      <c r="AJ95" s="185"/>
      <c r="AK95" s="185"/>
      <c r="AL95" s="186"/>
      <c r="AM95" s="187" t="s">
        <v>89</v>
      </c>
      <c r="AN95" s="185"/>
      <c r="AO95" s="185"/>
      <c r="AP95" s="185"/>
      <c r="AQ95" s="185"/>
      <c r="AR95" s="185"/>
      <c r="AS95" s="185"/>
      <c r="AT95" s="185"/>
      <c r="AU95" s="186"/>
      <c r="AV95" s="187" t="s">
        <v>93</v>
      </c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6"/>
      <c r="BH95" s="187" t="s">
        <v>117</v>
      </c>
      <c r="BI95" s="185"/>
      <c r="BJ95" s="185"/>
      <c r="BK95" s="185"/>
      <c r="BL95" s="185"/>
      <c r="BM95" s="185"/>
      <c r="BN95" s="185"/>
      <c r="BO95" s="185"/>
      <c r="BP95" s="186"/>
      <c r="BQ95" s="165">
        <f>BQ96</f>
        <v>308643</v>
      </c>
      <c r="BR95" s="166"/>
      <c r="BS95" s="166"/>
      <c r="BT95" s="166"/>
      <c r="BU95" s="166"/>
      <c r="BV95" s="166"/>
      <c r="BW95" s="166"/>
      <c r="BX95" s="166"/>
      <c r="BY95" s="166"/>
      <c r="BZ95" s="166"/>
      <c r="CA95" s="167"/>
      <c r="CB95" s="165"/>
      <c r="CC95" s="166"/>
      <c r="CD95" s="166"/>
      <c r="CE95" s="166"/>
      <c r="CF95" s="166"/>
      <c r="CG95" s="166"/>
      <c r="CH95" s="166"/>
      <c r="CI95" s="167"/>
      <c r="CJ95" s="187"/>
      <c r="CK95" s="185"/>
      <c r="CL95" s="185"/>
      <c r="CM95" s="185"/>
      <c r="CN95" s="185"/>
      <c r="CO95" s="185"/>
      <c r="CP95" s="185"/>
      <c r="CQ95" s="185"/>
      <c r="CR95" s="186"/>
      <c r="CS95" s="165">
        <f>CS96</f>
        <v>308643</v>
      </c>
      <c r="CT95" s="166"/>
      <c r="CU95" s="166"/>
      <c r="CV95" s="166"/>
      <c r="CW95" s="166"/>
      <c r="CX95" s="166"/>
      <c r="CY95" s="166"/>
      <c r="CZ95" s="166"/>
      <c r="DA95" s="166"/>
      <c r="DB95" s="166"/>
      <c r="DC95" s="167"/>
      <c r="DD95" s="165"/>
      <c r="DE95" s="166"/>
      <c r="DF95" s="166"/>
      <c r="DG95" s="166"/>
      <c r="DH95" s="166"/>
      <c r="DI95" s="166"/>
      <c r="DJ95" s="166"/>
      <c r="DK95" s="167"/>
      <c r="DL95" s="187"/>
      <c r="DM95" s="185"/>
      <c r="DN95" s="185"/>
      <c r="DO95" s="185"/>
      <c r="DP95" s="185"/>
      <c r="DQ95" s="185"/>
      <c r="DR95" s="185"/>
      <c r="DS95" s="185"/>
      <c r="DT95" s="186"/>
      <c r="DU95" s="165">
        <f>DU96</f>
        <v>308643</v>
      </c>
      <c r="DV95" s="166"/>
      <c r="DW95" s="166"/>
      <c r="DX95" s="166"/>
      <c r="DY95" s="166"/>
      <c r="DZ95" s="166"/>
      <c r="EA95" s="166"/>
      <c r="EB95" s="166"/>
      <c r="EC95" s="166"/>
      <c r="ED95" s="166"/>
      <c r="EE95" s="167"/>
      <c r="EF95" s="165"/>
      <c r="EG95" s="166"/>
      <c r="EH95" s="166"/>
      <c r="EI95" s="166"/>
      <c r="EJ95" s="166"/>
      <c r="EK95" s="166"/>
      <c r="EL95" s="166"/>
      <c r="EM95" s="167"/>
      <c r="EN95" s="187"/>
      <c r="EO95" s="185"/>
      <c r="EP95" s="185"/>
      <c r="EQ95" s="185"/>
      <c r="ER95" s="185"/>
      <c r="ES95" s="185"/>
      <c r="ET95" s="185"/>
      <c r="EU95" s="185"/>
      <c r="EV95" s="188"/>
    </row>
    <row r="96" spans="1:152" s="27" customFormat="1" ht="20.25" customHeight="1" thickBot="1">
      <c r="A96" s="148" t="s">
        <v>270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9"/>
      <c r="U96" s="171" t="s">
        <v>82</v>
      </c>
      <c r="V96" s="158"/>
      <c r="W96" s="158"/>
      <c r="X96" s="158"/>
      <c r="Y96" s="158"/>
      <c r="Z96" s="158"/>
      <c r="AA96" s="158"/>
      <c r="AB96" s="158"/>
      <c r="AC96" s="158"/>
      <c r="AD96" s="157" t="s">
        <v>92</v>
      </c>
      <c r="AE96" s="158"/>
      <c r="AF96" s="158"/>
      <c r="AG96" s="158"/>
      <c r="AH96" s="158"/>
      <c r="AI96" s="158"/>
      <c r="AJ96" s="158"/>
      <c r="AK96" s="158"/>
      <c r="AL96" s="163"/>
      <c r="AM96" s="157" t="s">
        <v>89</v>
      </c>
      <c r="AN96" s="158"/>
      <c r="AO96" s="158"/>
      <c r="AP96" s="158"/>
      <c r="AQ96" s="158"/>
      <c r="AR96" s="158"/>
      <c r="AS96" s="158"/>
      <c r="AT96" s="158"/>
      <c r="AU96" s="163"/>
      <c r="AV96" s="157" t="s">
        <v>93</v>
      </c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63"/>
      <c r="BH96" s="157" t="s">
        <v>80</v>
      </c>
      <c r="BI96" s="158"/>
      <c r="BJ96" s="158"/>
      <c r="BK96" s="158"/>
      <c r="BL96" s="158"/>
      <c r="BM96" s="158"/>
      <c r="BN96" s="158"/>
      <c r="BO96" s="158"/>
      <c r="BP96" s="163"/>
      <c r="BQ96" s="168">
        <v>308643</v>
      </c>
      <c r="BR96" s="169"/>
      <c r="BS96" s="169"/>
      <c r="BT96" s="169"/>
      <c r="BU96" s="169"/>
      <c r="BV96" s="169"/>
      <c r="BW96" s="169"/>
      <c r="BX96" s="169"/>
      <c r="BY96" s="169"/>
      <c r="BZ96" s="169"/>
      <c r="CA96" s="170"/>
      <c r="CB96" s="168"/>
      <c r="CC96" s="169"/>
      <c r="CD96" s="169"/>
      <c r="CE96" s="169"/>
      <c r="CF96" s="169"/>
      <c r="CG96" s="169"/>
      <c r="CH96" s="169"/>
      <c r="CI96" s="170"/>
      <c r="CJ96" s="158"/>
      <c r="CK96" s="158"/>
      <c r="CL96" s="158"/>
      <c r="CM96" s="158"/>
      <c r="CN96" s="158"/>
      <c r="CO96" s="158"/>
      <c r="CP96" s="158"/>
      <c r="CQ96" s="158"/>
      <c r="CR96" s="163"/>
      <c r="CS96" s="168">
        <v>308643</v>
      </c>
      <c r="CT96" s="169"/>
      <c r="CU96" s="169"/>
      <c r="CV96" s="169"/>
      <c r="CW96" s="169"/>
      <c r="CX96" s="169"/>
      <c r="CY96" s="169"/>
      <c r="CZ96" s="169"/>
      <c r="DA96" s="169"/>
      <c r="DB96" s="169"/>
      <c r="DC96" s="170"/>
      <c r="DD96" s="168"/>
      <c r="DE96" s="169"/>
      <c r="DF96" s="169"/>
      <c r="DG96" s="169"/>
      <c r="DH96" s="169"/>
      <c r="DI96" s="169"/>
      <c r="DJ96" s="169"/>
      <c r="DK96" s="170"/>
      <c r="DL96" s="158"/>
      <c r="DM96" s="158"/>
      <c r="DN96" s="158"/>
      <c r="DO96" s="158"/>
      <c r="DP96" s="158"/>
      <c r="DQ96" s="158"/>
      <c r="DR96" s="158"/>
      <c r="DS96" s="158"/>
      <c r="DT96" s="163"/>
      <c r="DU96" s="168">
        <v>308643</v>
      </c>
      <c r="DV96" s="169"/>
      <c r="DW96" s="169"/>
      <c r="DX96" s="169"/>
      <c r="DY96" s="169"/>
      <c r="DZ96" s="169"/>
      <c r="EA96" s="169"/>
      <c r="EB96" s="169"/>
      <c r="EC96" s="169"/>
      <c r="ED96" s="169"/>
      <c r="EE96" s="170"/>
      <c r="EF96" s="168"/>
      <c r="EG96" s="169"/>
      <c r="EH96" s="169"/>
      <c r="EI96" s="169"/>
      <c r="EJ96" s="169"/>
      <c r="EK96" s="169"/>
      <c r="EL96" s="169"/>
      <c r="EM96" s="170"/>
      <c r="EN96" s="157"/>
      <c r="EO96" s="158"/>
      <c r="EP96" s="158"/>
      <c r="EQ96" s="158"/>
      <c r="ER96" s="158"/>
      <c r="ES96" s="158"/>
      <c r="ET96" s="158"/>
      <c r="EU96" s="158"/>
      <c r="EV96" s="159"/>
    </row>
    <row r="97" spans="1:152" s="27" customFormat="1" ht="70.5" customHeight="1" thickBot="1">
      <c r="A97" s="207" t="s">
        <v>248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9"/>
      <c r="U97" s="210" t="s">
        <v>264</v>
      </c>
      <c r="V97" s="211"/>
      <c r="W97" s="211"/>
      <c r="X97" s="211"/>
      <c r="Y97" s="211"/>
      <c r="Z97" s="211"/>
      <c r="AA97" s="211"/>
      <c r="AB97" s="211"/>
      <c r="AC97" s="212"/>
      <c r="AD97" s="213" t="s">
        <v>92</v>
      </c>
      <c r="AE97" s="211"/>
      <c r="AF97" s="211"/>
      <c r="AG97" s="211"/>
      <c r="AH97" s="211"/>
      <c r="AI97" s="211"/>
      <c r="AJ97" s="211"/>
      <c r="AK97" s="211"/>
      <c r="AL97" s="212"/>
      <c r="AM97" s="213" t="s">
        <v>89</v>
      </c>
      <c r="AN97" s="211"/>
      <c r="AO97" s="211"/>
      <c r="AP97" s="211"/>
      <c r="AQ97" s="211"/>
      <c r="AR97" s="211"/>
      <c r="AS97" s="211"/>
      <c r="AT97" s="211"/>
      <c r="AU97" s="212"/>
      <c r="AV97" s="151" t="s">
        <v>249</v>
      </c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4"/>
      <c r="BH97" s="151"/>
      <c r="BI97" s="143"/>
      <c r="BJ97" s="143"/>
      <c r="BK97" s="143"/>
      <c r="BL97" s="143"/>
      <c r="BM97" s="143"/>
      <c r="BN97" s="143"/>
      <c r="BO97" s="143"/>
      <c r="BP97" s="144"/>
      <c r="BQ97" s="165">
        <f>BQ98</f>
        <v>91174.81</v>
      </c>
      <c r="BR97" s="166"/>
      <c r="BS97" s="166"/>
      <c r="BT97" s="166"/>
      <c r="BU97" s="166"/>
      <c r="BV97" s="166"/>
      <c r="BW97" s="166"/>
      <c r="BX97" s="166"/>
      <c r="BY97" s="166"/>
      <c r="BZ97" s="166"/>
      <c r="CA97" s="167"/>
      <c r="CB97" s="165"/>
      <c r="CC97" s="166"/>
      <c r="CD97" s="166"/>
      <c r="CE97" s="166"/>
      <c r="CF97" s="166"/>
      <c r="CG97" s="166"/>
      <c r="CH97" s="166"/>
      <c r="CI97" s="167"/>
      <c r="CJ97" s="187"/>
      <c r="CK97" s="185"/>
      <c r="CL97" s="185"/>
      <c r="CM97" s="185"/>
      <c r="CN97" s="185"/>
      <c r="CO97" s="185"/>
      <c r="CP97" s="185"/>
      <c r="CQ97" s="185"/>
      <c r="CR97" s="186"/>
      <c r="CS97" s="165">
        <f>CS98</f>
        <v>40000</v>
      </c>
      <c r="CT97" s="166"/>
      <c r="CU97" s="166"/>
      <c r="CV97" s="166"/>
      <c r="CW97" s="166"/>
      <c r="CX97" s="166"/>
      <c r="CY97" s="166"/>
      <c r="CZ97" s="166"/>
      <c r="DA97" s="166"/>
      <c r="DB97" s="166"/>
      <c r="DC97" s="167"/>
      <c r="DD97" s="165"/>
      <c r="DE97" s="166"/>
      <c r="DF97" s="166"/>
      <c r="DG97" s="166"/>
      <c r="DH97" s="166"/>
      <c r="DI97" s="166"/>
      <c r="DJ97" s="166"/>
      <c r="DK97" s="167"/>
      <c r="DL97" s="187"/>
      <c r="DM97" s="185"/>
      <c r="DN97" s="185"/>
      <c r="DO97" s="185"/>
      <c r="DP97" s="185"/>
      <c r="DQ97" s="185"/>
      <c r="DR97" s="185"/>
      <c r="DS97" s="185"/>
      <c r="DT97" s="186"/>
      <c r="DU97" s="165">
        <f>DU98</f>
        <v>40000</v>
      </c>
      <c r="DV97" s="166"/>
      <c r="DW97" s="166"/>
      <c r="DX97" s="166"/>
      <c r="DY97" s="166"/>
      <c r="DZ97" s="166"/>
      <c r="EA97" s="166"/>
      <c r="EB97" s="166"/>
      <c r="EC97" s="166"/>
      <c r="ED97" s="166"/>
      <c r="EE97" s="167"/>
      <c r="EF97" s="204"/>
      <c r="EG97" s="205"/>
      <c r="EH97" s="205"/>
      <c r="EI97" s="205"/>
      <c r="EJ97" s="205"/>
      <c r="EK97" s="205"/>
      <c r="EL97" s="205"/>
      <c r="EM97" s="206"/>
      <c r="EN97" s="187"/>
      <c r="EO97" s="185"/>
      <c r="EP97" s="185"/>
      <c r="EQ97" s="185"/>
      <c r="ER97" s="185"/>
      <c r="ES97" s="185"/>
      <c r="ET97" s="185"/>
      <c r="EU97" s="185"/>
      <c r="EV97" s="188"/>
    </row>
    <row r="98" spans="1:152" s="26" customFormat="1" ht="57.75" customHeight="1" thickBot="1">
      <c r="A98" s="259" t="s">
        <v>250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1"/>
      <c r="U98" s="150" t="s">
        <v>265</v>
      </c>
      <c r="V98" s="143"/>
      <c r="W98" s="143"/>
      <c r="X98" s="143"/>
      <c r="Y98" s="143"/>
      <c r="Z98" s="143"/>
      <c r="AA98" s="143"/>
      <c r="AB98" s="143"/>
      <c r="AC98" s="143"/>
      <c r="AD98" s="151" t="s">
        <v>92</v>
      </c>
      <c r="AE98" s="143"/>
      <c r="AF98" s="143"/>
      <c r="AG98" s="143"/>
      <c r="AH98" s="143"/>
      <c r="AI98" s="143"/>
      <c r="AJ98" s="143"/>
      <c r="AK98" s="143"/>
      <c r="AL98" s="144"/>
      <c r="AM98" s="151" t="s">
        <v>89</v>
      </c>
      <c r="AN98" s="143"/>
      <c r="AO98" s="143"/>
      <c r="AP98" s="143"/>
      <c r="AQ98" s="143"/>
      <c r="AR98" s="143"/>
      <c r="AS98" s="143"/>
      <c r="AT98" s="143"/>
      <c r="AU98" s="144"/>
      <c r="AV98" s="151" t="s">
        <v>94</v>
      </c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4"/>
      <c r="BH98" s="151"/>
      <c r="BI98" s="143"/>
      <c r="BJ98" s="143"/>
      <c r="BK98" s="143"/>
      <c r="BL98" s="143"/>
      <c r="BM98" s="143"/>
      <c r="BN98" s="143"/>
      <c r="BO98" s="143"/>
      <c r="BP98" s="144"/>
      <c r="BQ98" s="140">
        <f>BQ99</f>
        <v>91174.81</v>
      </c>
      <c r="BR98" s="141"/>
      <c r="BS98" s="141"/>
      <c r="BT98" s="141"/>
      <c r="BU98" s="141"/>
      <c r="BV98" s="141"/>
      <c r="BW98" s="141"/>
      <c r="BX98" s="141"/>
      <c r="BY98" s="141"/>
      <c r="BZ98" s="141"/>
      <c r="CA98" s="142"/>
      <c r="CB98" s="140"/>
      <c r="CC98" s="141"/>
      <c r="CD98" s="141"/>
      <c r="CE98" s="141"/>
      <c r="CF98" s="141"/>
      <c r="CG98" s="141"/>
      <c r="CH98" s="141"/>
      <c r="CI98" s="142"/>
      <c r="CJ98" s="143"/>
      <c r="CK98" s="143"/>
      <c r="CL98" s="143"/>
      <c r="CM98" s="143"/>
      <c r="CN98" s="143"/>
      <c r="CO98" s="143"/>
      <c r="CP98" s="143"/>
      <c r="CQ98" s="143"/>
      <c r="CR98" s="144"/>
      <c r="CS98" s="140">
        <f>CS99</f>
        <v>40000</v>
      </c>
      <c r="CT98" s="141"/>
      <c r="CU98" s="141"/>
      <c r="CV98" s="141"/>
      <c r="CW98" s="141"/>
      <c r="CX98" s="141"/>
      <c r="CY98" s="141"/>
      <c r="CZ98" s="141"/>
      <c r="DA98" s="141"/>
      <c r="DB98" s="141"/>
      <c r="DC98" s="142"/>
      <c r="DD98" s="140"/>
      <c r="DE98" s="141"/>
      <c r="DF98" s="141"/>
      <c r="DG98" s="141"/>
      <c r="DH98" s="141"/>
      <c r="DI98" s="141"/>
      <c r="DJ98" s="141"/>
      <c r="DK98" s="142"/>
      <c r="DL98" s="143"/>
      <c r="DM98" s="143"/>
      <c r="DN98" s="143"/>
      <c r="DO98" s="143"/>
      <c r="DP98" s="143"/>
      <c r="DQ98" s="143"/>
      <c r="DR98" s="143"/>
      <c r="DS98" s="143"/>
      <c r="DT98" s="144"/>
      <c r="DU98" s="140">
        <f>DU99</f>
        <v>40000</v>
      </c>
      <c r="DV98" s="141"/>
      <c r="DW98" s="141"/>
      <c r="DX98" s="141"/>
      <c r="DY98" s="141"/>
      <c r="DZ98" s="141"/>
      <c r="EA98" s="141"/>
      <c r="EB98" s="141"/>
      <c r="EC98" s="141"/>
      <c r="ED98" s="141"/>
      <c r="EE98" s="142"/>
      <c r="EF98" s="140"/>
      <c r="EG98" s="141"/>
      <c r="EH98" s="141"/>
      <c r="EI98" s="141"/>
      <c r="EJ98" s="141"/>
      <c r="EK98" s="141"/>
      <c r="EL98" s="141"/>
      <c r="EM98" s="142"/>
      <c r="EN98" s="143"/>
      <c r="EO98" s="143"/>
      <c r="EP98" s="143"/>
      <c r="EQ98" s="143"/>
      <c r="ER98" s="143"/>
      <c r="ES98" s="143"/>
      <c r="ET98" s="143"/>
      <c r="EU98" s="143"/>
      <c r="EV98" s="144"/>
    </row>
    <row r="99" spans="1:152" s="27" customFormat="1" ht="27" customHeight="1" thickBot="1">
      <c r="A99" s="160" t="s">
        <v>114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9"/>
      <c r="U99" s="196" t="s">
        <v>266</v>
      </c>
      <c r="V99" s="185"/>
      <c r="W99" s="185"/>
      <c r="X99" s="185"/>
      <c r="Y99" s="185"/>
      <c r="Z99" s="185"/>
      <c r="AA99" s="185"/>
      <c r="AB99" s="185"/>
      <c r="AC99" s="186"/>
      <c r="AD99" s="187" t="s">
        <v>92</v>
      </c>
      <c r="AE99" s="185"/>
      <c r="AF99" s="185"/>
      <c r="AG99" s="185"/>
      <c r="AH99" s="185"/>
      <c r="AI99" s="185"/>
      <c r="AJ99" s="185"/>
      <c r="AK99" s="185"/>
      <c r="AL99" s="186"/>
      <c r="AM99" s="187" t="s">
        <v>89</v>
      </c>
      <c r="AN99" s="185"/>
      <c r="AO99" s="185"/>
      <c r="AP99" s="185"/>
      <c r="AQ99" s="185"/>
      <c r="AR99" s="185"/>
      <c r="AS99" s="185"/>
      <c r="AT99" s="185"/>
      <c r="AU99" s="186"/>
      <c r="AV99" s="151" t="s">
        <v>94</v>
      </c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4"/>
      <c r="BH99" s="151" t="s">
        <v>115</v>
      </c>
      <c r="BI99" s="143"/>
      <c r="BJ99" s="143"/>
      <c r="BK99" s="143"/>
      <c r="BL99" s="143"/>
      <c r="BM99" s="143"/>
      <c r="BN99" s="143"/>
      <c r="BO99" s="143"/>
      <c r="BP99" s="144"/>
      <c r="BQ99" s="165">
        <f>BQ100</f>
        <v>91174.81</v>
      </c>
      <c r="BR99" s="166"/>
      <c r="BS99" s="166"/>
      <c r="BT99" s="166"/>
      <c r="BU99" s="166"/>
      <c r="BV99" s="166"/>
      <c r="BW99" s="166"/>
      <c r="BX99" s="166"/>
      <c r="BY99" s="166"/>
      <c r="BZ99" s="166"/>
      <c r="CA99" s="167"/>
      <c r="CB99" s="165"/>
      <c r="CC99" s="166"/>
      <c r="CD99" s="166"/>
      <c r="CE99" s="166"/>
      <c r="CF99" s="166"/>
      <c r="CG99" s="166"/>
      <c r="CH99" s="166"/>
      <c r="CI99" s="167"/>
      <c r="CJ99" s="187"/>
      <c r="CK99" s="185"/>
      <c r="CL99" s="185"/>
      <c r="CM99" s="185"/>
      <c r="CN99" s="185"/>
      <c r="CO99" s="185"/>
      <c r="CP99" s="185"/>
      <c r="CQ99" s="185"/>
      <c r="CR99" s="186"/>
      <c r="CS99" s="165">
        <f>CS100</f>
        <v>40000</v>
      </c>
      <c r="CT99" s="166"/>
      <c r="CU99" s="166"/>
      <c r="CV99" s="166"/>
      <c r="CW99" s="166"/>
      <c r="CX99" s="166"/>
      <c r="CY99" s="166"/>
      <c r="CZ99" s="166"/>
      <c r="DA99" s="166"/>
      <c r="DB99" s="166"/>
      <c r="DC99" s="167"/>
      <c r="DD99" s="165"/>
      <c r="DE99" s="166"/>
      <c r="DF99" s="166"/>
      <c r="DG99" s="166"/>
      <c r="DH99" s="166"/>
      <c r="DI99" s="166"/>
      <c r="DJ99" s="166"/>
      <c r="DK99" s="167"/>
      <c r="DL99" s="187"/>
      <c r="DM99" s="185"/>
      <c r="DN99" s="185"/>
      <c r="DO99" s="185"/>
      <c r="DP99" s="185"/>
      <c r="DQ99" s="185"/>
      <c r="DR99" s="185"/>
      <c r="DS99" s="185"/>
      <c r="DT99" s="186"/>
      <c r="DU99" s="165">
        <f>DU100</f>
        <v>40000</v>
      </c>
      <c r="DV99" s="166"/>
      <c r="DW99" s="166"/>
      <c r="DX99" s="166"/>
      <c r="DY99" s="166"/>
      <c r="DZ99" s="166"/>
      <c r="EA99" s="166"/>
      <c r="EB99" s="166"/>
      <c r="EC99" s="166"/>
      <c r="ED99" s="166"/>
      <c r="EE99" s="167"/>
      <c r="EF99" s="165"/>
      <c r="EG99" s="166"/>
      <c r="EH99" s="166"/>
      <c r="EI99" s="166"/>
      <c r="EJ99" s="166"/>
      <c r="EK99" s="166"/>
      <c r="EL99" s="166"/>
      <c r="EM99" s="167"/>
      <c r="EN99" s="187"/>
      <c r="EO99" s="185"/>
      <c r="EP99" s="185"/>
      <c r="EQ99" s="185"/>
      <c r="ER99" s="185"/>
      <c r="ES99" s="185"/>
      <c r="ET99" s="185"/>
      <c r="EU99" s="185"/>
      <c r="EV99" s="188"/>
    </row>
    <row r="100" spans="1:152" s="27" customFormat="1" ht="39" customHeight="1" thickBot="1">
      <c r="A100" s="148" t="s">
        <v>271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9"/>
      <c r="U100" s="196" t="s">
        <v>267</v>
      </c>
      <c r="V100" s="185"/>
      <c r="W100" s="185"/>
      <c r="X100" s="185"/>
      <c r="Y100" s="185"/>
      <c r="Z100" s="185"/>
      <c r="AA100" s="185"/>
      <c r="AB100" s="185"/>
      <c r="AC100" s="186"/>
      <c r="AD100" s="187" t="s">
        <v>92</v>
      </c>
      <c r="AE100" s="185"/>
      <c r="AF100" s="185"/>
      <c r="AG100" s="185"/>
      <c r="AH100" s="185"/>
      <c r="AI100" s="185"/>
      <c r="AJ100" s="185"/>
      <c r="AK100" s="185"/>
      <c r="AL100" s="186"/>
      <c r="AM100" s="187" t="s">
        <v>89</v>
      </c>
      <c r="AN100" s="185"/>
      <c r="AO100" s="185"/>
      <c r="AP100" s="185"/>
      <c r="AQ100" s="185"/>
      <c r="AR100" s="185"/>
      <c r="AS100" s="185"/>
      <c r="AT100" s="185"/>
      <c r="AU100" s="186"/>
      <c r="AV100" s="151" t="s">
        <v>94</v>
      </c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4"/>
      <c r="BH100" s="151" t="s">
        <v>117</v>
      </c>
      <c r="BI100" s="143"/>
      <c r="BJ100" s="143"/>
      <c r="BK100" s="143"/>
      <c r="BL100" s="143"/>
      <c r="BM100" s="143"/>
      <c r="BN100" s="143"/>
      <c r="BO100" s="143"/>
      <c r="BP100" s="144"/>
      <c r="BQ100" s="165">
        <f>BQ101</f>
        <v>91174.81</v>
      </c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7"/>
      <c r="CB100" s="165"/>
      <c r="CC100" s="166"/>
      <c r="CD100" s="166"/>
      <c r="CE100" s="166"/>
      <c r="CF100" s="166"/>
      <c r="CG100" s="166"/>
      <c r="CH100" s="166"/>
      <c r="CI100" s="167"/>
      <c r="CJ100" s="187"/>
      <c r="CK100" s="185"/>
      <c r="CL100" s="185"/>
      <c r="CM100" s="185"/>
      <c r="CN100" s="185"/>
      <c r="CO100" s="185"/>
      <c r="CP100" s="185"/>
      <c r="CQ100" s="185"/>
      <c r="CR100" s="186"/>
      <c r="CS100" s="165">
        <f>CS101</f>
        <v>40000</v>
      </c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7"/>
      <c r="DD100" s="165"/>
      <c r="DE100" s="166"/>
      <c r="DF100" s="166"/>
      <c r="DG100" s="166"/>
      <c r="DH100" s="166"/>
      <c r="DI100" s="166"/>
      <c r="DJ100" s="166"/>
      <c r="DK100" s="167"/>
      <c r="DL100" s="187"/>
      <c r="DM100" s="185"/>
      <c r="DN100" s="185"/>
      <c r="DO100" s="185"/>
      <c r="DP100" s="185"/>
      <c r="DQ100" s="185"/>
      <c r="DR100" s="185"/>
      <c r="DS100" s="185"/>
      <c r="DT100" s="186"/>
      <c r="DU100" s="165">
        <f>DU101</f>
        <v>40000</v>
      </c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7"/>
      <c r="EF100" s="165"/>
      <c r="EG100" s="166"/>
      <c r="EH100" s="166"/>
      <c r="EI100" s="166"/>
      <c r="EJ100" s="166"/>
      <c r="EK100" s="166"/>
      <c r="EL100" s="166"/>
      <c r="EM100" s="167"/>
      <c r="EN100" s="187"/>
      <c r="EO100" s="185"/>
      <c r="EP100" s="185"/>
      <c r="EQ100" s="185"/>
      <c r="ER100" s="185"/>
      <c r="ES100" s="185"/>
      <c r="ET100" s="185"/>
      <c r="EU100" s="185"/>
      <c r="EV100" s="188"/>
    </row>
    <row r="101" spans="1:152" s="27" customFormat="1" ht="15.75" customHeight="1" thickBot="1">
      <c r="A101" s="160" t="s">
        <v>118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9"/>
      <c r="U101" s="196" t="s">
        <v>285</v>
      </c>
      <c r="V101" s="185"/>
      <c r="W101" s="185"/>
      <c r="X101" s="185"/>
      <c r="Y101" s="185"/>
      <c r="Z101" s="185"/>
      <c r="AA101" s="185"/>
      <c r="AB101" s="185"/>
      <c r="AC101" s="186"/>
      <c r="AD101" s="187" t="s">
        <v>92</v>
      </c>
      <c r="AE101" s="185"/>
      <c r="AF101" s="185"/>
      <c r="AG101" s="185"/>
      <c r="AH101" s="185"/>
      <c r="AI101" s="185"/>
      <c r="AJ101" s="185"/>
      <c r="AK101" s="185"/>
      <c r="AL101" s="186"/>
      <c r="AM101" s="187" t="s">
        <v>89</v>
      </c>
      <c r="AN101" s="185"/>
      <c r="AO101" s="185"/>
      <c r="AP101" s="185"/>
      <c r="AQ101" s="185"/>
      <c r="AR101" s="185"/>
      <c r="AS101" s="185"/>
      <c r="AT101" s="185"/>
      <c r="AU101" s="186"/>
      <c r="AV101" s="151" t="s">
        <v>94</v>
      </c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4"/>
      <c r="BH101" s="151" t="s">
        <v>80</v>
      </c>
      <c r="BI101" s="143"/>
      <c r="BJ101" s="143"/>
      <c r="BK101" s="143"/>
      <c r="BL101" s="143"/>
      <c r="BM101" s="143"/>
      <c r="BN101" s="143"/>
      <c r="BO101" s="143"/>
      <c r="BP101" s="144"/>
      <c r="BQ101" s="165">
        <v>91174.81</v>
      </c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7"/>
      <c r="CB101" s="165"/>
      <c r="CC101" s="166"/>
      <c r="CD101" s="166"/>
      <c r="CE101" s="166"/>
      <c r="CF101" s="166"/>
      <c r="CG101" s="166"/>
      <c r="CH101" s="166"/>
      <c r="CI101" s="167"/>
      <c r="CJ101" s="187"/>
      <c r="CK101" s="185"/>
      <c r="CL101" s="185"/>
      <c r="CM101" s="185"/>
      <c r="CN101" s="185"/>
      <c r="CO101" s="185"/>
      <c r="CP101" s="185"/>
      <c r="CQ101" s="185"/>
      <c r="CR101" s="186"/>
      <c r="CS101" s="165">
        <v>40000</v>
      </c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7"/>
      <c r="DD101" s="165"/>
      <c r="DE101" s="166"/>
      <c r="DF101" s="166"/>
      <c r="DG101" s="166"/>
      <c r="DH101" s="166"/>
      <c r="DI101" s="166"/>
      <c r="DJ101" s="166"/>
      <c r="DK101" s="167"/>
      <c r="DL101" s="187"/>
      <c r="DM101" s="185"/>
      <c r="DN101" s="185"/>
      <c r="DO101" s="185"/>
      <c r="DP101" s="185"/>
      <c r="DQ101" s="185"/>
      <c r="DR101" s="185"/>
      <c r="DS101" s="185"/>
      <c r="DT101" s="186"/>
      <c r="DU101" s="165">
        <v>40000</v>
      </c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7"/>
      <c r="EF101" s="165"/>
      <c r="EG101" s="166"/>
      <c r="EH101" s="166"/>
      <c r="EI101" s="166"/>
      <c r="EJ101" s="166"/>
      <c r="EK101" s="166"/>
      <c r="EL101" s="166"/>
      <c r="EM101" s="167"/>
      <c r="EN101" s="187"/>
      <c r="EO101" s="185"/>
      <c r="EP101" s="185"/>
      <c r="EQ101" s="185"/>
      <c r="ER101" s="185"/>
      <c r="ES101" s="185"/>
      <c r="ET101" s="185"/>
      <c r="EU101" s="185"/>
      <c r="EV101" s="188"/>
    </row>
    <row r="102" spans="1:152" s="27" customFormat="1" ht="12" customHeight="1">
      <c r="A102" s="192" t="s">
        <v>101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71" t="s">
        <v>286</v>
      </c>
      <c r="V102" s="158"/>
      <c r="W102" s="158"/>
      <c r="X102" s="158"/>
      <c r="Y102" s="158"/>
      <c r="Z102" s="158"/>
      <c r="AA102" s="158"/>
      <c r="AB102" s="158"/>
      <c r="AC102" s="163"/>
      <c r="AD102" s="157"/>
      <c r="AE102" s="158"/>
      <c r="AF102" s="158"/>
      <c r="AG102" s="158"/>
      <c r="AH102" s="158"/>
      <c r="AI102" s="158"/>
      <c r="AJ102" s="158"/>
      <c r="AK102" s="158"/>
      <c r="AL102" s="163"/>
      <c r="AM102" s="157"/>
      <c r="AN102" s="158"/>
      <c r="AO102" s="158"/>
      <c r="AP102" s="158"/>
      <c r="AQ102" s="158"/>
      <c r="AR102" s="158"/>
      <c r="AS102" s="158"/>
      <c r="AT102" s="158"/>
      <c r="AU102" s="163"/>
      <c r="AV102" s="157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63"/>
      <c r="BH102" s="157"/>
      <c r="BI102" s="158"/>
      <c r="BJ102" s="158"/>
      <c r="BK102" s="158"/>
      <c r="BL102" s="158"/>
      <c r="BM102" s="158"/>
      <c r="BN102" s="158"/>
      <c r="BO102" s="158"/>
      <c r="BP102" s="163"/>
      <c r="BQ102" s="168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70"/>
      <c r="CB102" s="193"/>
      <c r="CC102" s="194"/>
      <c r="CD102" s="194"/>
      <c r="CE102" s="194"/>
      <c r="CF102" s="194"/>
      <c r="CG102" s="194"/>
      <c r="CH102" s="194"/>
      <c r="CI102" s="195"/>
      <c r="CJ102" s="157"/>
      <c r="CK102" s="158"/>
      <c r="CL102" s="158"/>
      <c r="CM102" s="158"/>
      <c r="CN102" s="158"/>
      <c r="CO102" s="158"/>
      <c r="CP102" s="158"/>
      <c r="CQ102" s="158"/>
      <c r="CR102" s="163"/>
      <c r="CS102" s="175">
        <v>234469.82</v>
      </c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7"/>
      <c r="DD102" s="189"/>
      <c r="DE102" s="190"/>
      <c r="DF102" s="190"/>
      <c r="DG102" s="190"/>
      <c r="DH102" s="190"/>
      <c r="DI102" s="190"/>
      <c r="DJ102" s="190"/>
      <c r="DK102" s="191"/>
      <c r="DL102" s="183"/>
      <c r="DM102" s="182"/>
      <c r="DN102" s="182"/>
      <c r="DO102" s="182"/>
      <c r="DP102" s="182"/>
      <c r="DQ102" s="182"/>
      <c r="DR102" s="182"/>
      <c r="DS102" s="182"/>
      <c r="DT102" s="184"/>
      <c r="DU102" s="175">
        <v>483474.9</v>
      </c>
      <c r="DV102" s="176"/>
      <c r="DW102" s="176"/>
      <c r="DX102" s="176"/>
      <c r="DY102" s="176"/>
      <c r="DZ102" s="176"/>
      <c r="EA102" s="176"/>
      <c r="EB102" s="176"/>
      <c r="EC102" s="176"/>
      <c r="ED102" s="176"/>
      <c r="EE102" s="177"/>
      <c r="EF102" s="168"/>
      <c r="EG102" s="169"/>
      <c r="EH102" s="169"/>
      <c r="EI102" s="169"/>
      <c r="EJ102" s="169"/>
      <c r="EK102" s="169"/>
      <c r="EL102" s="169"/>
      <c r="EM102" s="170"/>
      <c r="EN102" s="157"/>
      <c r="EO102" s="158"/>
      <c r="EP102" s="158"/>
      <c r="EQ102" s="158"/>
      <c r="ER102" s="158"/>
      <c r="ES102" s="158"/>
      <c r="ET102" s="158"/>
      <c r="EU102" s="158"/>
      <c r="EV102" s="159"/>
    </row>
    <row r="103" spans="1:152" s="27" customFormat="1" ht="13.5" customHeight="1" thickBot="1">
      <c r="A103" s="252" t="s">
        <v>34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161"/>
      <c r="AE103" s="152"/>
      <c r="AF103" s="152"/>
      <c r="AG103" s="152"/>
      <c r="AH103" s="152"/>
      <c r="AI103" s="152"/>
      <c r="AJ103" s="152"/>
      <c r="AK103" s="152"/>
      <c r="AL103" s="153"/>
      <c r="AM103" s="162"/>
      <c r="AN103" s="152"/>
      <c r="AO103" s="152"/>
      <c r="AP103" s="152"/>
      <c r="AQ103" s="152"/>
      <c r="AR103" s="152"/>
      <c r="AS103" s="152"/>
      <c r="AT103" s="152"/>
      <c r="AU103" s="153"/>
      <c r="AV103" s="16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3"/>
      <c r="BH103" s="162"/>
      <c r="BI103" s="152"/>
      <c r="BJ103" s="152"/>
      <c r="BK103" s="152"/>
      <c r="BL103" s="152"/>
      <c r="BM103" s="152"/>
      <c r="BN103" s="152"/>
      <c r="BO103" s="152"/>
      <c r="BP103" s="153"/>
      <c r="BQ103" s="197">
        <f>BQ10+BQ18+BQ34+BQ55+BQ67+BQ74+BQ82</f>
        <v>6053640.36</v>
      </c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9"/>
      <c r="CB103" s="106" t="s">
        <v>36</v>
      </c>
      <c r="CC103" s="107"/>
      <c r="CD103" s="107"/>
      <c r="CE103" s="107"/>
      <c r="CF103" s="107"/>
      <c r="CG103" s="107"/>
      <c r="CH103" s="107"/>
      <c r="CI103" s="131"/>
      <c r="CJ103" s="52" t="s">
        <v>36</v>
      </c>
      <c r="CK103" s="52"/>
      <c r="CL103" s="52"/>
      <c r="CM103" s="52"/>
      <c r="CN103" s="52"/>
      <c r="CO103" s="52"/>
      <c r="CP103" s="52"/>
      <c r="CQ103" s="52"/>
      <c r="CR103" s="52"/>
      <c r="CS103" s="197">
        <f>CS10+CS18+CS34+CS55+CS67+CS74+CS82+CS102</f>
        <v>6441560.82</v>
      </c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9"/>
      <c r="DD103" s="49" t="s">
        <v>36</v>
      </c>
      <c r="DE103" s="49"/>
      <c r="DF103" s="49"/>
      <c r="DG103" s="49"/>
      <c r="DH103" s="49"/>
      <c r="DI103" s="49"/>
      <c r="DJ103" s="49"/>
      <c r="DK103" s="49"/>
      <c r="DL103" s="52" t="s">
        <v>36</v>
      </c>
      <c r="DM103" s="52"/>
      <c r="DN103" s="52"/>
      <c r="DO103" s="52"/>
      <c r="DP103" s="52"/>
      <c r="DQ103" s="52"/>
      <c r="DR103" s="52"/>
      <c r="DS103" s="52"/>
      <c r="DT103" s="52"/>
      <c r="DU103" s="197">
        <f>DU10+DU18+DU34+DU55+DU67+DU74+DU82+DU102</f>
        <v>6627625.9</v>
      </c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9"/>
      <c r="EF103" s="49" t="s">
        <v>36</v>
      </c>
      <c r="EG103" s="49"/>
      <c r="EH103" s="49"/>
      <c r="EI103" s="49"/>
      <c r="EJ103" s="49"/>
      <c r="EK103" s="49"/>
      <c r="EL103" s="49"/>
      <c r="EM103" s="49"/>
      <c r="EN103" s="31" t="s">
        <v>36</v>
      </c>
      <c r="EO103" s="32"/>
      <c r="EP103" s="32"/>
      <c r="EQ103" s="32"/>
      <c r="ER103" s="32"/>
      <c r="ES103" s="32"/>
      <c r="ET103" s="32"/>
      <c r="EU103" s="32"/>
      <c r="EV103" s="33"/>
    </row>
    <row r="104" spans="1:152" s="27" customFormat="1" ht="12" thickBo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43" t="s">
        <v>66</v>
      </c>
      <c r="BI104" s="244"/>
      <c r="BJ104" s="244"/>
      <c r="BK104" s="244"/>
      <c r="BL104" s="244"/>
      <c r="BM104" s="244"/>
      <c r="BN104" s="244"/>
      <c r="BO104" s="244"/>
      <c r="BP104" s="245"/>
      <c r="BQ104" s="197">
        <f>BQ103</f>
        <v>6053640.36</v>
      </c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9"/>
      <c r="CB104" s="38" t="s">
        <v>36</v>
      </c>
      <c r="CC104" s="36"/>
      <c r="CD104" s="36"/>
      <c r="CE104" s="36"/>
      <c r="CF104" s="36"/>
      <c r="CG104" s="36"/>
      <c r="CH104" s="36"/>
      <c r="CI104" s="37"/>
      <c r="CJ104" s="39" t="s">
        <v>36</v>
      </c>
      <c r="CK104" s="39"/>
      <c r="CL104" s="39"/>
      <c r="CM104" s="39"/>
      <c r="CN104" s="39"/>
      <c r="CO104" s="39"/>
      <c r="CP104" s="39"/>
      <c r="CQ104" s="39"/>
      <c r="CR104" s="39"/>
      <c r="CS104" s="200">
        <f>CS103</f>
        <v>6441560.82</v>
      </c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34" t="s">
        <v>36</v>
      </c>
      <c r="DE104" s="34"/>
      <c r="DF104" s="34"/>
      <c r="DG104" s="34"/>
      <c r="DH104" s="34"/>
      <c r="DI104" s="34"/>
      <c r="DJ104" s="34"/>
      <c r="DK104" s="34"/>
      <c r="DL104" s="39" t="s">
        <v>36</v>
      </c>
      <c r="DM104" s="39"/>
      <c r="DN104" s="39"/>
      <c r="DO104" s="39"/>
      <c r="DP104" s="39"/>
      <c r="DQ104" s="39"/>
      <c r="DR104" s="39"/>
      <c r="DS104" s="39"/>
      <c r="DT104" s="39"/>
      <c r="DU104" s="200">
        <f>DU103</f>
        <v>6627625.9</v>
      </c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34" t="s">
        <v>36</v>
      </c>
      <c r="EG104" s="34"/>
      <c r="EH104" s="34"/>
      <c r="EI104" s="34"/>
      <c r="EJ104" s="34"/>
      <c r="EK104" s="34"/>
      <c r="EL104" s="34"/>
      <c r="EM104" s="34"/>
      <c r="EN104" s="41" t="s">
        <v>36</v>
      </c>
      <c r="EO104" s="42"/>
      <c r="EP104" s="42"/>
      <c r="EQ104" s="42"/>
      <c r="ER104" s="42"/>
      <c r="ES104" s="42"/>
      <c r="ET104" s="42"/>
      <c r="EU104" s="42"/>
      <c r="EV104" s="43"/>
    </row>
    <row r="105" spans="1:152" ht="1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</row>
    <row r="106" spans="1:152" s="12" customFormat="1" ht="42.75" customHeight="1">
      <c r="A106" s="238" t="s">
        <v>52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DS106" s="238"/>
      <c r="DT106" s="238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8"/>
      <c r="EL106" s="238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</row>
    <row r="107" spans="1:152" ht="1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</row>
    <row r="108" spans="1:152" s="26" customFormat="1" ht="19.5" customHeight="1">
      <c r="A108" s="62" t="s">
        <v>0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255" t="s">
        <v>51</v>
      </c>
      <c r="V108" s="71"/>
      <c r="W108" s="71"/>
      <c r="X108" s="71"/>
      <c r="Y108" s="71"/>
      <c r="Z108" s="71"/>
      <c r="AA108" s="71"/>
      <c r="AB108" s="71"/>
      <c r="AC108" s="72"/>
      <c r="AD108" s="71" t="s">
        <v>32</v>
      </c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2"/>
      <c r="BQ108" s="106" t="s">
        <v>35</v>
      </c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</row>
    <row r="109" spans="1:152" s="26" customFormat="1" ht="19.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256"/>
      <c r="V109" s="73"/>
      <c r="W109" s="73"/>
      <c r="X109" s="73"/>
      <c r="Y109" s="73"/>
      <c r="Z109" s="73"/>
      <c r="AA109" s="73"/>
      <c r="AB109" s="73"/>
      <c r="AC109" s="74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4"/>
      <c r="BQ109" s="86" t="s">
        <v>43</v>
      </c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77" t="s">
        <v>69</v>
      </c>
      <c r="CE109" s="77"/>
      <c r="CF109" s="77"/>
      <c r="CG109" s="78" t="s">
        <v>27</v>
      </c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85"/>
      <c r="CS109" s="86" t="s">
        <v>43</v>
      </c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77" t="s">
        <v>70</v>
      </c>
      <c r="DG109" s="77"/>
      <c r="DH109" s="77"/>
      <c r="DI109" s="78" t="s">
        <v>27</v>
      </c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85"/>
      <c r="DU109" s="86" t="s">
        <v>43</v>
      </c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77" t="s">
        <v>71</v>
      </c>
      <c r="EI109" s="77"/>
      <c r="EJ109" s="77"/>
      <c r="EK109" s="78" t="s">
        <v>27</v>
      </c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</row>
    <row r="110" spans="1:152" s="26" customFormat="1" ht="19.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256"/>
      <c r="V110" s="73"/>
      <c r="W110" s="73"/>
      <c r="X110" s="73"/>
      <c r="Y110" s="73"/>
      <c r="Z110" s="73"/>
      <c r="AA110" s="73"/>
      <c r="AB110" s="73"/>
      <c r="AC110" s="74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6"/>
      <c r="BQ110" s="65" t="s">
        <v>40</v>
      </c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7"/>
      <c r="CS110" s="65" t="s">
        <v>41</v>
      </c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7"/>
      <c r="DU110" s="65" t="s">
        <v>42</v>
      </c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</row>
    <row r="111" spans="1:152" s="26" customFormat="1" ht="44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257"/>
      <c r="V111" s="75"/>
      <c r="W111" s="75"/>
      <c r="X111" s="75"/>
      <c r="Y111" s="75"/>
      <c r="Z111" s="75"/>
      <c r="AA111" s="75"/>
      <c r="AB111" s="75"/>
      <c r="AC111" s="76"/>
      <c r="AD111" s="62" t="s">
        <v>28</v>
      </c>
      <c r="AE111" s="62"/>
      <c r="AF111" s="62"/>
      <c r="AG111" s="62"/>
      <c r="AH111" s="62"/>
      <c r="AI111" s="62"/>
      <c r="AJ111" s="62"/>
      <c r="AK111" s="62"/>
      <c r="AL111" s="64"/>
      <c r="AM111" s="63" t="s">
        <v>29</v>
      </c>
      <c r="AN111" s="62"/>
      <c r="AO111" s="62"/>
      <c r="AP111" s="62"/>
      <c r="AQ111" s="62"/>
      <c r="AR111" s="62"/>
      <c r="AS111" s="62"/>
      <c r="AT111" s="62"/>
      <c r="AU111" s="64"/>
      <c r="AV111" s="63" t="s">
        <v>65</v>
      </c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4"/>
      <c r="BH111" s="63" t="s">
        <v>33</v>
      </c>
      <c r="BI111" s="62"/>
      <c r="BJ111" s="62"/>
      <c r="BK111" s="62"/>
      <c r="BL111" s="62"/>
      <c r="BM111" s="62"/>
      <c r="BN111" s="62"/>
      <c r="BO111" s="62"/>
      <c r="BP111" s="64"/>
      <c r="BQ111" s="63" t="s">
        <v>37</v>
      </c>
      <c r="BR111" s="62"/>
      <c r="BS111" s="62"/>
      <c r="BT111" s="62"/>
      <c r="BU111" s="62"/>
      <c r="BV111" s="62"/>
      <c r="BW111" s="62"/>
      <c r="BX111" s="62"/>
      <c r="BY111" s="62"/>
      <c r="BZ111" s="62"/>
      <c r="CA111" s="64"/>
      <c r="CB111" s="63" t="s">
        <v>1</v>
      </c>
      <c r="CC111" s="62"/>
      <c r="CD111" s="62"/>
      <c r="CE111" s="62"/>
      <c r="CF111" s="62"/>
      <c r="CG111" s="62"/>
      <c r="CH111" s="62"/>
      <c r="CI111" s="64"/>
      <c r="CJ111" s="62" t="s">
        <v>64</v>
      </c>
      <c r="CK111" s="62"/>
      <c r="CL111" s="62"/>
      <c r="CM111" s="62"/>
      <c r="CN111" s="62"/>
      <c r="CO111" s="62"/>
      <c r="CP111" s="62"/>
      <c r="CQ111" s="62"/>
      <c r="CR111" s="62"/>
      <c r="CS111" s="63" t="s">
        <v>37</v>
      </c>
      <c r="CT111" s="62"/>
      <c r="CU111" s="62"/>
      <c r="CV111" s="62"/>
      <c r="CW111" s="62"/>
      <c r="CX111" s="62"/>
      <c r="CY111" s="62"/>
      <c r="CZ111" s="62"/>
      <c r="DA111" s="62"/>
      <c r="DB111" s="62"/>
      <c r="DC111" s="64"/>
      <c r="DD111" s="63" t="s">
        <v>1</v>
      </c>
      <c r="DE111" s="62"/>
      <c r="DF111" s="62"/>
      <c r="DG111" s="62"/>
      <c r="DH111" s="62"/>
      <c r="DI111" s="62"/>
      <c r="DJ111" s="62"/>
      <c r="DK111" s="64"/>
      <c r="DL111" s="62" t="s">
        <v>64</v>
      </c>
      <c r="DM111" s="62"/>
      <c r="DN111" s="62"/>
      <c r="DO111" s="62"/>
      <c r="DP111" s="62"/>
      <c r="DQ111" s="62"/>
      <c r="DR111" s="62"/>
      <c r="DS111" s="62"/>
      <c r="DT111" s="62"/>
      <c r="DU111" s="63" t="s">
        <v>37</v>
      </c>
      <c r="DV111" s="62"/>
      <c r="DW111" s="62"/>
      <c r="DX111" s="62"/>
      <c r="DY111" s="62"/>
      <c r="DZ111" s="62"/>
      <c r="EA111" s="62"/>
      <c r="EB111" s="62"/>
      <c r="EC111" s="62"/>
      <c r="ED111" s="62"/>
      <c r="EE111" s="64"/>
      <c r="EF111" s="63" t="s">
        <v>1</v>
      </c>
      <c r="EG111" s="62"/>
      <c r="EH111" s="62"/>
      <c r="EI111" s="62"/>
      <c r="EJ111" s="62"/>
      <c r="EK111" s="62"/>
      <c r="EL111" s="62"/>
      <c r="EM111" s="64"/>
      <c r="EN111" s="62" t="s">
        <v>64</v>
      </c>
      <c r="EO111" s="62"/>
      <c r="EP111" s="62"/>
      <c r="EQ111" s="62"/>
      <c r="ER111" s="62"/>
      <c r="ES111" s="62"/>
      <c r="ET111" s="62"/>
      <c r="EU111" s="62"/>
      <c r="EV111" s="62"/>
    </row>
    <row r="112" spans="1:152" s="26" customFormat="1" ht="12" thickBot="1">
      <c r="A112" s="250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1"/>
      <c r="U112" s="38">
        <v>2</v>
      </c>
      <c r="V112" s="36"/>
      <c r="W112" s="36"/>
      <c r="X112" s="36"/>
      <c r="Y112" s="36"/>
      <c r="Z112" s="36"/>
      <c r="AA112" s="36"/>
      <c r="AB112" s="36"/>
      <c r="AC112" s="37"/>
      <c r="AD112" s="36">
        <v>3</v>
      </c>
      <c r="AE112" s="36"/>
      <c r="AF112" s="36"/>
      <c r="AG112" s="36"/>
      <c r="AH112" s="36"/>
      <c r="AI112" s="36"/>
      <c r="AJ112" s="36"/>
      <c r="AK112" s="36"/>
      <c r="AL112" s="37"/>
      <c r="AM112" s="38">
        <v>4</v>
      </c>
      <c r="AN112" s="36"/>
      <c r="AO112" s="36"/>
      <c r="AP112" s="36"/>
      <c r="AQ112" s="36"/>
      <c r="AR112" s="36"/>
      <c r="AS112" s="36"/>
      <c r="AT112" s="36"/>
      <c r="AU112" s="37"/>
      <c r="AV112" s="38">
        <v>5</v>
      </c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7"/>
      <c r="BH112" s="38">
        <v>6</v>
      </c>
      <c r="BI112" s="36"/>
      <c r="BJ112" s="36"/>
      <c r="BK112" s="36"/>
      <c r="BL112" s="36"/>
      <c r="BM112" s="36"/>
      <c r="BN112" s="36"/>
      <c r="BO112" s="36"/>
      <c r="BP112" s="37"/>
      <c r="BQ112" s="59">
        <v>7</v>
      </c>
      <c r="BR112" s="60"/>
      <c r="BS112" s="60"/>
      <c r="BT112" s="60"/>
      <c r="BU112" s="60"/>
      <c r="BV112" s="60"/>
      <c r="BW112" s="60"/>
      <c r="BX112" s="60"/>
      <c r="BY112" s="60"/>
      <c r="BZ112" s="60"/>
      <c r="CA112" s="61"/>
      <c r="CB112" s="38">
        <v>8</v>
      </c>
      <c r="CC112" s="36"/>
      <c r="CD112" s="36"/>
      <c r="CE112" s="36"/>
      <c r="CF112" s="36"/>
      <c r="CG112" s="36"/>
      <c r="CH112" s="36"/>
      <c r="CI112" s="37"/>
      <c r="CJ112" s="36">
        <v>9</v>
      </c>
      <c r="CK112" s="36"/>
      <c r="CL112" s="36"/>
      <c r="CM112" s="36"/>
      <c r="CN112" s="36"/>
      <c r="CO112" s="36"/>
      <c r="CP112" s="36"/>
      <c r="CQ112" s="36"/>
      <c r="CR112" s="36"/>
      <c r="CS112" s="59">
        <v>10</v>
      </c>
      <c r="CT112" s="60"/>
      <c r="CU112" s="60"/>
      <c r="CV112" s="60"/>
      <c r="CW112" s="60"/>
      <c r="CX112" s="60"/>
      <c r="CY112" s="60"/>
      <c r="CZ112" s="60"/>
      <c r="DA112" s="60"/>
      <c r="DB112" s="60"/>
      <c r="DC112" s="61"/>
      <c r="DD112" s="38">
        <v>11</v>
      </c>
      <c r="DE112" s="36"/>
      <c r="DF112" s="36"/>
      <c r="DG112" s="36"/>
      <c r="DH112" s="36"/>
      <c r="DI112" s="36"/>
      <c r="DJ112" s="36"/>
      <c r="DK112" s="37"/>
      <c r="DL112" s="36">
        <v>12</v>
      </c>
      <c r="DM112" s="36"/>
      <c r="DN112" s="36"/>
      <c r="DO112" s="36"/>
      <c r="DP112" s="36"/>
      <c r="DQ112" s="36"/>
      <c r="DR112" s="36"/>
      <c r="DS112" s="36"/>
      <c r="DT112" s="36"/>
      <c r="DU112" s="59">
        <v>13</v>
      </c>
      <c r="DV112" s="60"/>
      <c r="DW112" s="60"/>
      <c r="DX112" s="60"/>
      <c r="DY112" s="60"/>
      <c r="DZ112" s="60"/>
      <c r="EA112" s="60"/>
      <c r="EB112" s="60"/>
      <c r="EC112" s="60"/>
      <c r="ED112" s="60"/>
      <c r="EE112" s="61"/>
      <c r="EF112" s="38">
        <v>14</v>
      </c>
      <c r="EG112" s="36"/>
      <c r="EH112" s="36"/>
      <c r="EI112" s="36"/>
      <c r="EJ112" s="36"/>
      <c r="EK112" s="36"/>
      <c r="EL112" s="36"/>
      <c r="EM112" s="37"/>
      <c r="EN112" s="36">
        <v>15</v>
      </c>
      <c r="EO112" s="36"/>
      <c r="EP112" s="36"/>
      <c r="EQ112" s="36"/>
      <c r="ER112" s="36"/>
      <c r="ES112" s="36"/>
      <c r="ET112" s="36"/>
      <c r="EU112" s="36"/>
      <c r="EV112" s="36"/>
    </row>
    <row r="113" spans="1:152" s="26" customFormat="1" ht="12" thickBot="1">
      <c r="A113" s="178" t="s">
        <v>141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80"/>
      <c r="U113" s="181" t="s">
        <v>147</v>
      </c>
      <c r="V113" s="182"/>
      <c r="W113" s="182"/>
      <c r="X113" s="182"/>
      <c r="Y113" s="182"/>
      <c r="Z113" s="182"/>
      <c r="AA113" s="182"/>
      <c r="AB113" s="182"/>
      <c r="AC113" s="182"/>
      <c r="AD113" s="183" t="s">
        <v>73</v>
      </c>
      <c r="AE113" s="182"/>
      <c r="AF113" s="182"/>
      <c r="AG113" s="182"/>
      <c r="AH113" s="182"/>
      <c r="AI113" s="182"/>
      <c r="AJ113" s="182"/>
      <c r="AK113" s="182"/>
      <c r="AL113" s="184"/>
      <c r="AM113" s="183" t="s">
        <v>81</v>
      </c>
      <c r="AN113" s="182"/>
      <c r="AO113" s="182"/>
      <c r="AP113" s="182"/>
      <c r="AQ113" s="182"/>
      <c r="AR113" s="182"/>
      <c r="AS113" s="182"/>
      <c r="AT113" s="182"/>
      <c r="AU113" s="184"/>
      <c r="AV113" s="183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4"/>
      <c r="BH113" s="183"/>
      <c r="BI113" s="182"/>
      <c r="BJ113" s="182"/>
      <c r="BK113" s="182"/>
      <c r="BL113" s="182"/>
      <c r="BM113" s="182"/>
      <c r="BN113" s="182"/>
      <c r="BO113" s="182"/>
      <c r="BP113" s="184"/>
      <c r="BQ113" s="172">
        <f>BQ114</f>
        <v>20000</v>
      </c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4"/>
      <c r="CB113" s="175"/>
      <c r="CC113" s="176"/>
      <c r="CD113" s="176"/>
      <c r="CE113" s="176"/>
      <c r="CF113" s="176"/>
      <c r="CG113" s="176"/>
      <c r="CH113" s="176"/>
      <c r="CI113" s="177"/>
      <c r="CJ113" s="182" t="s">
        <v>77</v>
      </c>
      <c r="CK113" s="182"/>
      <c r="CL113" s="182"/>
      <c r="CM113" s="182"/>
      <c r="CN113" s="182"/>
      <c r="CO113" s="182"/>
      <c r="CP113" s="182"/>
      <c r="CQ113" s="182"/>
      <c r="CR113" s="184"/>
      <c r="CS113" s="172">
        <f>CS114</f>
        <v>20000</v>
      </c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4"/>
      <c r="DD113" s="175"/>
      <c r="DE113" s="176"/>
      <c r="DF113" s="176"/>
      <c r="DG113" s="176"/>
      <c r="DH113" s="176"/>
      <c r="DI113" s="176"/>
      <c r="DJ113" s="176"/>
      <c r="DK113" s="177"/>
      <c r="DL113" s="182" t="s">
        <v>77</v>
      </c>
      <c r="DM113" s="182"/>
      <c r="DN113" s="182"/>
      <c r="DO113" s="182"/>
      <c r="DP113" s="182"/>
      <c r="DQ113" s="182"/>
      <c r="DR113" s="182"/>
      <c r="DS113" s="182"/>
      <c r="DT113" s="184"/>
      <c r="DU113" s="172">
        <f>DU114</f>
        <v>20000</v>
      </c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4"/>
      <c r="EF113" s="175"/>
      <c r="EG113" s="176"/>
      <c r="EH113" s="176"/>
      <c r="EI113" s="176"/>
      <c r="EJ113" s="176"/>
      <c r="EK113" s="176"/>
      <c r="EL113" s="176"/>
      <c r="EM113" s="177"/>
      <c r="EN113" s="183" t="s">
        <v>77</v>
      </c>
      <c r="EO113" s="182"/>
      <c r="EP113" s="182"/>
      <c r="EQ113" s="182"/>
      <c r="ER113" s="182"/>
      <c r="ES113" s="182"/>
      <c r="ET113" s="182"/>
      <c r="EU113" s="182"/>
      <c r="EV113" s="258"/>
    </row>
    <row r="114" spans="1:152" s="26" customFormat="1" ht="17.25" customHeight="1" thickBot="1">
      <c r="A114" s="160" t="s">
        <v>142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9"/>
      <c r="U114" s="171" t="s">
        <v>148</v>
      </c>
      <c r="V114" s="158"/>
      <c r="W114" s="158"/>
      <c r="X114" s="158"/>
      <c r="Y114" s="158"/>
      <c r="Z114" s="158"/>
      <c r="AA114" s="158"/>
      <c r="AB114" s="158"/>
      <c r="AC114" s="158"/>
      <c r="AD114" s="157" t="s">
        <v>73</v>
      </c>
      <c r="AE114" s="158"/>
      <c r="AF114" s="158"/>
      <c r="AG114" s="158"/>
      <c r="AH114" s="158"/>
      <c r="AI114" s="158"/>
      <c r="AJ114" s="158"/>
      <c r="AK114" s="158"/>
      <c r="AL114" s="163"/>
      <c r="AM114" s="157" t="s">
        <v>81</v>
      </c>
      <c r="AN114" s="158"/>
      <c r="AO114" s="158"/>
      <c r="AP114" s="158"/>
      <c r="AQ114" s="158"/>
      <c r="AR114" s="158"/>
      <c r="AS114" s="158"/>
      <c r="AT114" s="158"/>
      <c r="AU114" s="163"/>
      <c r="AV114" s="157" t="s">
        <v>105</v>
      </c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63"/>
      <c r="BH114" s="157"/>
      <c r="BI114" s="158"/>
      <c r="BJ114" s="158"/>
      <c r="BK114" s="158"/>
      <c r="BL114" s="158"/>
      <c r="BM114" s="158"/>
      <c r="BN114" s="158"/>
      <c r="BO114" s="158"/>
      <c r="BP114" s="163"/>
      <c r="BQ114" s="165">
        <f>BQ115</f>
        <v>20000</v>
      </c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7"/>
      <c r="CB114" s="168"/>
      <c r="CC114" s="169"/>
      <c r="CD114" s="169"/>
      <c r="CE114" s="169"/>
      <c r="CF114" s="169"/>
      <c r="CG114" s="169"/>
      <c r="CH114" s="169"/>
      <c r="CI114" s="170"/>
      <c r="CJ114" s="158"/>
      <c r="CK114" s="158"/>
      <c r="CL114" s="158"/>
      <c r="CM114" s="158"/>
      <c r="CN114" s="158"/>
      <c r="CO114" s="158"/>
      <c r="CP114" s="158"/>
      <c r="CQ114" s="158"/>
      <c r="CR114" s="163"/>
      <c r="CS114" s="165">
        <f>CS115</f>
        <v>20000</v>
      </c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7"/>
      <c r="DD114" s="168"/>
      <c r="DE114" s="169"/>
      <c r="DF114" s="169"/>
      <c r="DG114" s="169"/>
      <c r="DH114" s="169"/>
      <c r="DI114" s="169"/>
      <c r="DJ114" s="169"/>
      <c r="DK114" s="170"/>
      <c r="DL114" s="158"/>
      <c r="DM114" s="158"/>
      <c r="DN114" s="158"/>
      <c r="DO114" s="158"/>
      <c r="DP114" s="158"/>
      <c r="DQ114" s="158"/>
      <c r="DR114" s="158"/>
      <c r="DS114" s="158"/>
      <c r="DT114" s="163"/>
      <c r="DU114" s="165">
        <f>DU115</f>
        <v>20000</v>
      </c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7"/>
      <c r="EF114" s="168"/>
      <c r="EG114" s="169"/>
      <c r="EH114" s="169"/>
      <c r="EI114" s="169"/>
      <c r="EJ114" s="169"/>
      <c r="EK114" s="169"/>
      <c r="EL114" s="169"/>
      <c r="EM114" s="170"/>
      <c r="EN114" s="157"/>
      <c r="EO114" s="158"/>
      <c r="EP114" s="158"/>
      <c r="EQ114" s="158"/>
      <c r="ER114" s="158"/>
      <c r="ES114" s="158"/>
      <c r="ET114" s="158"/>
      <c r="EU114" s="158"/>
      <c r="EV114" s="159"/>
    </row>
    <row r="115" spans="1:152" s="26" customFormat="1" ht="26.25" customHeight="1" thickBot="1">
      <c r="A115" s="160" t="s">
        <v>233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9"/>
      <c r="U115" s="171" t="s">
        <v>149</v>
      </c>
      <c r="V115" s="158"/>
      <c r="W115" s="158"/>
      <c r="X115" s="158"/>
      <c r="Y115" s="158"/>
      <c r="Z115" s="158"/>
      <c r="AA115" s="158"/>
      <c r="AB115" s="158"/>
      <c r="AC115" s="158"/>
      <c r="AD115" s="157" t="s">
        <v>73</v>
      </c>
      <c r="AE115" s="158"/>
      <c r="AF115" s="158"/>
      <c r="AG115" s="158"/>
      <c r="AH115" s="158"/>
      <c r="AI115" s="158"/>
      <c r="AJ115" s="158"/>
      <c r="AK115" s="158"/>
      <c r="AL115" s="163"/>
      <c r="AM115" s="157" t="s">
        <v>81</v>
      </c>
      <c r="AN115" s="158"/>
      <c r="AO115" s="158"/>
      <c r="AP115" s="158"/>
      <c r="AQ115" s="158"/>
      <c r="AR115" s="158"/>
      <c r="AS115" s="158"/>
      <c r="AT115" s="158"/>
      <c r="AU115" s="163"/>
      <c r="AV115" s="157" t="s">
        <v>106</v>
      </c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63"/>
      <c r="BH115" s="157"/>
      <c r="BI115" s="158"/>
      <c r="BJ115" s="158"/>
      <c r="BK115" s="158"/>
      <c r="BL115" s="158"/>
      <c r="BM115" s="158"/>
      <c r="BN115" s="158"/>
      <c r="BO115" s="158"/>
      <c r="BP115" s="163"/>
      <c r="BQ115" s="165">
        <f>BQ116</f>
        <v>20000</v>
      </c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7"/>
      <c r="CB115" s="168"/>
      <c r="CC115" s="169"/>
      <c r="CD115" s="169"/>
      <c r="CE115" s="169"/>
      <c r="CF115" s="169"/>
      <c r="CG115" s="169"/>
      <c r="CH115" s="169"/>
      <c r="CI115" s="170"/>
      <c r="CJ115" s="158"/>
      <c r="CK115" s="158"/>
      <c r="CL115" s="158"/>
      <c r="CM115" s="158"/>
      <c r="CN115" s="158"/>
      <c r="CO115" s="158"/>
      <c r="CP115" s="158"/>
      <c r="CQ115" s="158"/>
      <c r="CR115" s="163"/>
      <c r="CS115" s="165">
        <f>CS116</f>
        <v>20000</v>
      </c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7"/>
      <c r="DD115" s="168"/>
      <c r="DE115" s="169"/>
      <c r="DF115" s="169"/>
      <c r="DG115" s="169"/>
      <c r="DH115" s="169"/>
      <c r="DI115" s="169"/>
      <c r="DJ115" s="169"/>
      <c r="DK115" s="170"/>
      <c r="DL115" s="158"/>
      <c r="DM115" s="158"/>
      <c r="DN115" s="158"/>
      <c r="DO115" s="158"/>
      <c r="DP115" s="158"/>
      <c r="DQ115" s="158"/>
      <c r="DR115" s="158"/>
      <c r="DS115" s="158"/>
      <c r="DT115" s="163"/>
      <c r="DU115" s="165">
        <f>DU116</f>
        <v>20000</v>
      </c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7"/>
      <c r="EF115" s="168"/>
      <c r="EG115" s="169"/>
      <c r="EH115" s="169"/>
      <c r="EI115" s="169"/>
      <c r="EJ115" s="169"/>
      <c r="EK115" s="169"/>
      <c r="EL115" s="169"/>
      <c r="EM115" s="170"/>
      <c r="EN115" s="157"/>
      <c r="EO115" s="158"/>
      <c r="EP115" s="158"/>
      <c r="EQ115" s="158"/>
      <c r="ER115" s="158"/>
      <c r="ES115" s="158"/>
      <c r="ET115" s="158"/>
      <c r="EU115" s="158"/>
      <c r="EV115" s="159"/>
    </row>
    <row r="116" spans="1:152" s="26" customFormat="1" ht="39.75" customHeight="1" thickBot="1">
      <c r="A116" s="160" t="s">
        <v>280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9"/>
      <c r="U116" s="171" t="s">
        <v>150</v>
      </c>
      <c r="V116" s="158"/>
      <c r="W116" s="158"/>
      <c r="X116" s="158"/>
      <c r="Y116" s="158"/>
      <c r="Z116" s="158"/>
      <c r="AA116" s="158"/>
      <c r="AB116" s="158"/>
      <c r="AC116" s="158"/>
      <c r="AD116" s="157" t="s">
        <v>73</v>
      </c>
      <c r="AE116" s="158"/>
      <c r="AF116" s="158"/>
      <c r="AG116" s="158"/>
      <c r="AH116" s="158"/>
      <c r="AI116" s="158"/>
      <c r="AJ116" s="158"/>
      <c r="AK116" s="158"/>
      <c r="AL116" s="163"/>
      <c r="AM116" s="157" t="s">
        <v>81</v>
      </c>
      <c r="AN116" s="158"/>
      <c r="AO116" s="158"/>
      <c r="AP116" s="158"/>
      <c r="AQ116" s="158"/>
      <c r="AR116" s="158"/>
      <c r="AS116" s="158"/>
      <c r="AT116" s="158"/>
      <c r="AU116" s="163"/>
      <c r="AV116" s="157" t="s">
        <v>273</v>
      </c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63"/>
      <c r="BH116" s="157"/>
      <c r="BI116" s="158"/>
      <c r="BJ116" s="158"/>
      <c r="BK116" s="158"/>
      <c r="BL116" s="158"/>
      <c r="BM116" s="158"/>
      <c r="BN116" s="158"/>
      <c r="BO116" s="158"/>
      <c r="BP116" s="163"/>
      <c r="BQ116" s="165">
        <f>BQ117</f>
        <v>20000</v>
      </c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7"/>
      <c r="CB116" s="168"/>
      <c r="CC116" s="169"/>
      <c r="CD116" s="169"/>
      <c r="CE116" s="169"/>
      <c r="CF116" s="169"/>
      <c r="CG116" s="169"/>
      <c r="CH116" s="169"/>
      <c r="CI116" s="170"/>
      <c r="CJ116" s="158"/>
      <c r="CK116" s="158"/>
      <c r="CL116" s="158"/>
      <c r="CM116" s="158"/>
      <c r="CN116" s="158"/>
      <c r="CO116" s="158"/>
      <c r="CP116" s="158"/>
      <c r="CQ116" s="158"/>
      <c r="CR116" s="163"/>
      <c r="CS116" s="165">
        <f>CS117</f>
        <v>20000</v>
      </c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7"/>
      <c r="DD116" s="168"/>
      <c r="DE116" s="169"/>
      <c r="DF116" s="169"/>
      <c r="DG116" s="169"/>
      <c r="DH116" s="169"/>
      <c r="DI116" s="169"/>
      <c r="DJ116" s="169"/>
      <c r="DK116" s="170"/>
      <c r="DL116" s="158"/>
      <c r="DM116" s="158"/>
      <c r="DN116" s="158"/>
      <c r="DO116" s="158"/>
      <c r="DP116" s="158"/>
      <c r="DQ116" s="158"/>
      <c r="DR116" s="158"/>
      <c r="DS116" s="158"/>
      <c r="DT116" s="163"/>
      <c r="DU116" s="165">
        <f>DU117</f>
        <v>20000</v>
      </c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7"/>
      <c r="EF116" s="168"/>
      <c r="EG116" s="169"/>
      <c r="EH116" s="169"/>
      <c r="EI116" s="169"/>
      <c r="EJ116" s="169"/>
      <c r="EK116" s="169"/>
      <c r="EL116" s="169"/>
      <c r="EM116" s="170"/>
      <c r="EN116" s="157"/>
      <c r="EO116" s="158"/>
      <c r="EP116" s="158"/>
      <c r="EQ116" s="158"/>
      <c r="ER116" s="158"/>
      <c r="ES116" s="158"/>
      <c r="ET116" s="158"/>
      <c r="EU116" s="158"/>
      <c r="EV116" s="159"/>
    </row>
    <row r="117" spans="1:152" s="26" customFormat="1" ht="15.75" customHeight="1" thickBot="1">
      <c r="A117" s="160" t="s">
        <v>143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9"/>
      <c r="U117" s="171" t="s">
        <v>151</v>
      </c>
      <c r="V117" s="158"/>
      <c r="W117" s="158"/>
      <c r="X117" s="158"/>
      <c r="Y117" s="158"/>
      <c r="Z117" s="158"/>
      <c r="AA117" s="158"/>
      <c r="AB117" s="158"/>
      <c r="AC117" s="158"/>
      <c r="AD117" s="157" t="s">
        <v>73</v>
      </c>
      <c r="AE117" s="158"/>
      <c r="AF117" s="158"/>
      <c r="AG117" s="158"/>
      <c r="AH117" s="158"/>
      <c r="AI117" s="158"/>
      <c r="AJ117" s="158"/>
      <c r="AK117" s="158"/>
      <c r="AL117" s="163"/>
      <c r="AM117" s="157" t="s">
        <v>81</v>
      </c>
      <c r="AN117" s="158"/>
      <c r="AO117" s="158"/>
      <c r="AP117" s="158"/>
      <c r="AQ117" s="158"/>
      <c r="AR117" s="158"/>
      <c r="AS117" s="158"/>
      <c r="AT117" s="158"/>
      <c r="AU117" s="163"/>
      <c r="AV117" s="157" t="s">
        <v>273</v>
      </c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63"/>
      <c r="BH117" s="157" t="s">
        <v>145</v>
      </c>
      <c r="BI117" s="158"/>
      <c r="BJ117" s="158"/>
      <c r="BK117" s="158"/>
      <c r="BL117" s="158"/>
      <c r="BM117" s="158"/>
      <c r="BN117" s="158"/>
      <c r="BO117" s="158"/>
      <c r="BP117" s="163"/>
      <c r="BQ117" s="165">
        <f>BQ118</f>
        <v>20000</v>
      </c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7"/>
      <c r="CB117" s="168"/>
      <c r="CC117" s="169"/>
      <c r="CD117" s="169"/>
      <c r="CE117" s="169"/>
      <c r="CF117" s="169"/>
      <c r="CG117" s="169"/>
      <c r="CH117" s="169"/>
      <c r="CI117" s="170"/>
      <c r="CJ117" s="158"/>
      <c r="CK117" s="158"/>
      <c r="CL117" s="158"/>
      <c r="CM117" s="158"/>
      <c r="CN117" s="158"/>
      <c r="CO117" s="158"/>
      <c r="CP117" s="158"/>
      <c r="CQ117" s="158"/>
      <c r="CR117" s="163"/>
      <c r="CS117" s="165">
        <f>CS118</f>
        <v>20000</v>
      </c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7"/>
      <c r="DD117" s="168"/>
      <c r="DE117" s="169"/>
      <c r="DF117" s="169"/>
      <c r="DG117" s="169"/>
      <c r="DH117" s="169"/>
      <c r="DI117" s="169"/>
      <c r="DJ117" s="169"/>
      <c r="DK117" s="170"/>
      <c r="DL117" s="158"/>
      <c r="DM117" s="158"/>
      <c r="DN117" s="158"/>
      <c r="DO117" s="158"/>
      <c r="DP117" s="158"/>
      <c r="DQ117" s="158"/>
      <c r="DR117" s="158"/>
      <c r="DS117" s="158"/>
      <c r="DT117" s="163"/>
      <c r="DU117" s="165">
        <f>DU118</f>
        <v>20000</v>
      </c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7"/>
      <c r="EF117" s="168"/>
      <c r="EG117" s="169"/>
      <c r="EH117" s="169"/>
      <c r="EI117" s="169"/>
      <c r="EJ117" s="169"/>
      <c r="EK117" s="169"/>
      <c r="EL117" s="169"/>
      <c r="EM117" s="170"/>
      <c r="EN117" s="157"/>
      <c r="EO117" s="158"/>
      <c r="EP117" s="158"/>
      <c r="EQ117" s="158"/>
      <c r="ER117" s="158"/>
      <c r="ES117" s="158"/>
      <c r="ET117" s="158"/>
      <c r="EU117" s="158"/>
      <c r="EV117" s="159"/>
    </row>
    <row r="118" spans="1:152" s="26" customFormat="1" ht="15" customHeight="1" thickBot="1">
      <c r="A118" s="160" t="s">
        <v>144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9"/>
      <c r="U118" s="171" t="s">
        <v>152</v>
      </c>
      <c r="V118" s="158"/>
      <c r="W118" s="158"/>
      <c r="X118" s="158"/>
      <c r="Y118" s="158"/>
      <c r="Z118" s="158"/>
      <c r="AA118" s="158"/>
      <c r="AB118" s="158"/>
      <c r="AC118" s="158"/>
      <c r="AD118" s="157" t="s">
        <v>73</v>
      </c>
      <c r="AE118" s="158"/>
      <c r="AF118" s="158"/>
      <c r="AG118" s="158"/>
      <c r="AH118" s="158"/>
      <c r="AI118" s="158"/>
      <c r="AJ118" s="158"/>
      <c r="AK118" s="158"/>
      <c r="AL118" s="163"/>
      <c r="AM118" s="157" t="s">
        <v>81</v>
      </c>
      <c r="AN118" s="158"/>
      <c r="AO118" s="158"/>
      <c r="AP118" s="158"/>
      <c r="AQ118" s="158"/>
      <c r="AR118" s="158"/>
      <c r="AS118" s="158"/>
      <c r="AT118" s="158"/>
      <c r="AU118" s="163"/>
      <c r="AV118" s="157" t="s">
        <v>273</v>
      </c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63"/>
      <c r="BH118" s="157" t="s">
        <v>82</v>
      </c>
      <c r="BI118" s="158"/>
      <c r="BJ118" s="158"/>
      <c r="BK118" s="158"/>
      <c r="BL118" s="158"/>
      <c r="BM118" s="158"/>
      <c r="BN118" s="158"/>
      <c r="BO118" s="158"/>
      <c r="BP118" s="163"/>
      <c r="BQ118" s="165">
        <v>20000</v>
      </c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7"/>
      <c r="CB118" s="168"/>
      <c r="CC118" s="169"/>
      <c r="CD118" s="169"/>
      <c r="CE118" s="169"/>
      <c r="CF118" s="169"/>
      <c r="CG118" s="169"/>
      <c r="CH118" s="169"/>
      <c r="CI118" s="170"/>
      <c r="CJ118" s="158"/>
      <c r="CK118" s="158"/>
      <c r="CL118" s="158"/>
      <c r="CM118" s="158"/>
      <c r="CN118" s="158"/>
      <c r="CO118" s="158"/>
      <c r="CP118" s="158"/>
      <c r="CQ118" s="158"/>
      <c r="CR118" s="163"/>
      <c r="CS118" s="165">
        <v>20000</v>
      </c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7"/>
      <c r="DD118" s="168"/>
      <c r="DE118" s="169"/>
      <c r="DF118" s="169"/>
      <c r="DG118" s="169"/>
      <c r="DH118" s="169"/>
      <c r="DI118" s="169"/>
      <c r="DJ118" s="169"/>
      <c r="DK118" s="170"/>
      <c r="DL118" s="158"/>
      <c r="DM118" s="158"/>
      <c r="DN118" s="158"/>
      <c r="DO118" s="158"/>
      <c r="DP118" s="158"/>
      <c r="DQ118" s="158"/>
      <c r="DR118" s="158"/>
      <c r="DS118" s="158"/>
      <c r="DT118" s="163"/>
      <c r="DU118" s="165">
        <v>20000</v>
      </c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7"/>
      <c r="EF118" s="168"/>
      <c r="EG118" s="169"/>
      <c r="EH118" s="169"/>
      <c r="EI118" s="169"/>
      <c r="EJ118" s="169"/>
      <c r="EK118" s="169"/>
      <c r="EL118" s="169"/>
      <c r="EM118" s="170"/>
      <c r="EN118" s="157"/>
      <c r="EO118" s="158"/>
      <c r="EP118" s="158"/>
      <c r="EQ118" s="158"/>
      <c r="ER118" s="158"/>
      <c r="ES118" s="158"/>
      <c r="ET118" s="158"/>
      <c r="EU118" s="158"/>
      <c r="EV118" s="159"/>
    </row>
    <row r="119" spans="1:152" s="26" customFormat="1" ht="12" thickBot="1">
      <c r="A119" s="178" t="s">
        <v>134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80"/>
      <c r="U119" s="181" t="s">
        <v>153</v>
      </c>
      <c r="V119" s="182"/>
      <c r="W119" s="182"/>
      <c r="X119" s="182"/>
      <c r="Y119" s="182"/>
      <c r="Z119" s="182"/>
      <c r="AA119" s="182"/>
      <c r="AB119" s="182"/>
      <c r="AC119" s="182"/>
      <c r="AD119" s="183" t="s">
        <v>95</v>
      </c>
      <c r="AE119" s="182"/>
      <c r="AF119" s="182"/>
      <c r="AG119" s="182"/>
      <c r="AH119" s="182"/>
      <c r="AI119" s="182"/>
      <c r="AJ119" s="182"/>
      <c r="AK119" s="182"/>
      <c r="AL119" s="184"/>
      <c r="AM119" s="183" t="s">
        <v>128</v>
      </c>
      <c r="AN119" s="182"/>
      <c r="AO119" s="182"/>
      <c r="AP119" s="182"/>
      <c r="AQ119" s="182"/>
      <c r="AR119" s="182"/>
      <c r="AS119" s="182"/>
      <c r="AT119" s="182"/>
      <c r="AU119" s="184"/>
      <c r="AV119" s="157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63"/>
      <c r="BH119" s="157"/>
      <c r="BI119" s="158"/>
      <c r="BJ119" s="158"/>
      <c r="BK119" s="158"/>
      <c r="BL119" s="158"/>
      <c r="BM119" s="158"/>
      <c r="BN119" s="158"/>
      <c r="BO119" s="158"/>
      <c r="BP119" s="163"/>
      <c r="BQ119" s="172">
        <f aca="true" t="shared" si="3" ref="BQ119:BQ124">BQ120</f>
        <v>2741300</v>
      </c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4"/>
      <c r="CB119" s="175"/>
      <c r="CC119" s="176"/>
      <c r="CD119" s="176"/>
      <c r="CE119" s="176"/>
      <c r="CF119" s="176"/>
      <c r="CG119" s="176"/>
      <c r="CH119" s="176"/>
      <c r="CI119" s="177"/>
      <c r="CJ119" s="182"/>
      <c r="CK119" s="182"/>
      <c r="CL119" s="182"/>
      <c r="CM119" s="182"/>
      <c r="CN119" s="182"/>
      <c r="CO119" s="182"/>
      <c r="CP119" s="182"/>
      <c r="CQ119" s="182"/>
      <c r="CR119" s="184"/>
      <c r="CS119" s="172">
        <f aca="true" t="shared" si="4" ref="CS119:CS124">CS120</f>
        <v>2508400</v>
      </c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4"/>
      <c r="DD119" s="175"/>
      <c r="DE119" s="176"/>
      <c r="DF119" s="176"/>
      <c r="DG119" s="176"/>
      <c r="DH119" s="176"/>
      <c r="DI119" s="176"/>
      <c r="DJ119" s="176"/>
      <c r="DK119" s="177"/>
      <c r="DL119" s="182"/>
      <c r="DM119" s="182"/>
      <c r="DN119" s="182"/>
      <c r="DO119" s="182"/>
      <c r="DP119" s="182"/>
      <c r="DQ119" s="182"/>
      <c r="DR119" s="182"/>
      <c r="DS119" s="182"/>
      <c r="DT119" s="184"/>
      <c r="DU119" s="172">
        <f aca="true" t="shared" si="5" ref="DU119:DU124">DU120</f>
        <v>2508400</v>
      </c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4"/>
      <c r="EF119" s="175"/>
      <c r="EG119" s="176"/>
      <c r="EH119" s="176"/>
      <c r="EI119" s="176"/>
      <c r="EJ119" s="176"/>
      <c r="EK119" s="176"/>
      <c r="EL119" s="176"/>
      <c r="EM119" s="177"/>
      <c r="EN119" s="157"/>
      <c r="EO119" s="158"/>
      <c r="EP119" s="158"/>
      <c r="EQ119" s="158"/>
      <c r="ER119" s="158"/>
      <c r="ES119" s="158"/>
      <c r="ET119" s="158"/>
      <c r="EU119" s="158"/>
      <c r="EV119" s="159"/>
    </row>
    <row r="120" spans="1:152" s="26" customFormat="1" ht="12" thickBot="1">
      <c r="A120" s="160" t="s">
        <v>135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9"/>
      <c r="U120" s="171" t="s">
        <v>154</v>
      </c>
      <c r="V120" s="158"/>
      <c r="W120" s="158"/>
      <c r="X120" s="158"/>
      <c r="Y120" s="158"/>
      <c r="Z120" s="158"/>
      <c r="AA120" s="158"/>
      <c r="AB120" s="158"/>
      <c r="AC120" s="158"/>
      <c r="AD120" s="157" t="s">
        <v>95</v>
      </c>
      <c r="AE120" s="158"/>
      <c r="AF120" s="158"/>
      <c r="AG120" s="158"/>
      <c r="AH120" s="158"/>
      <c r="AI120" s="158"/>
      <c r="AJ120" s="158"/>
      <c r="AK120" s="158"/>
      <c r="AL120" s="163"/>
      <c r="AM120" s="157" t="s">
        <v>73</v>
      </c>
      <c r="AN120" s="158"/>
      <c r="AO120" s="158"/>
      <c r="AP120" s="158"/>
      <c r="AQ120" s="158"/>
      <c r="AR120" s="158"/>
      <c r="AS120" s="158"/>
      <c r="AT120" s="158"/>
      <c r="AU120" s="163"/>
      <c r="AV120" s="157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63"/>
      <c r="BH120" s="157"/>
      <c r="BI120" s="158"/>
      <c r="BJ120" s="158"/>
      <c r="BK120" s="158"/>
      <c r="BL120" s="158"/>
      <c r="BM120" s="158"/>
      <c r="BN120" s="158"/>
      <c r="BO120" s="158"/>
      <c r="BP120" s="163"/>
      <c r="BQ120" s="165">
        <f t="shared" si="3"/>
        <v>2741300</v>
      </c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7"/>
      <c r="CB120" s="168"/>
      <c r="CC120" s="169"/>
      <c r="CD120" s="169"/>
      <c r="CE120" s="169"/>
      <c r="CF120" s="169"/>
      <c r="CG120" s="169"/>
      <c r="CH120" s="169"/>
      <c r="CI120" s="170"/>
      <c r="CJ120" s="158"/>
      <c r="CK120" s="158"/>
      <c r="CL120" s="158"/>
      <c r="CM120" s="158"/>
      <c r="CN120" s="158"/>
      <c r="CO120" s="158"/>
      <c r="CP120" s="158"/>
      <c r="CQ120" s="158"/>
      <c r="CR120" s="163"/>
      <c r="CS120" s="165">
        <f t="shared" si="4"/>
        <v>2508400</v>
      </c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7"/>
      <c r="DD120" s="168"/>
      <c r="DE120" s="169"/>
      <c r="DF120" s="169"/>
      <c r="DG120" s="169"/>
      <c r="DH120" s="169"/>
      <c r="DI120" s="169"/>
      <c r="DJ120" s="169"/>
      <c r="DK120" s="170"/>
      <c r="DL120" s="158"/>
      <c r="DM120" s="158"/>
      <c r="DN120" s="158"/>
      <c r="DO120" s="158"/>
      <c r="DP120" s="158"/>
      <c r="DQ120" s="158"/>
      <c r="DR120" s="158"/>
      <c r="DS120" s="158"/>
      <c r="DT120" s="163"/>
      <c r="DU120" s="165">
        <f t="shared" si="5"/>
        <v>2508400</v>
      </c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7"/>
      <c r="EF120" s="168"/>
      <c r="EG120" s="169"/>
      <c r="EH120" s="169"/>
      <c r="EI120" s="169"/>
      <c r="EJ120" s="169"/>
      <c r="EK120" s="169"/>
      <c r="EL120" s="169"/>
      <c r="EM120" s="170"/>
      <c r="EN120" s="157"/>
      <c r="EO120" s="158"/>
      <c r="EP120" s="158"/>
      <c r="EQ120" s="158"/>
      <c r="ER120" s="158"/>
      <c r="ES120" s="158"/>
      <c r="ET120" s="158"/>
      <c r="EU120" s="158"/>
      <c r="EV120" s="159"/>
    </row>
    <row r="121" spans="1:152" s="26" customFormat="1" ht="21" customHeight="1" thickBot="1">
      <c r="A121" s="160" t="s">
        <v>232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9"/>
      <c r="U121" s="171" t="s">
        <v>155</v>
      </c>
      <c r="V121" s="158"/>
      <c r="W121" s="158"/>
      <c r="X121" s="158"/>
      <c r="Y121" s="158"/>
      <c r="Z121" s="158"/>
      <c r="AA121" s="158"/>
      <c r="AB121" s="158"/>
      <c r="AC121" s="158"/>
      <c r="AD121" s="157" t="s">
        <v>95</v>
      </c>
      <c r="AE121" s="158"/>
      <c r="AF121" s="158"/>
      <c r="AG121" s="158"/>
      <c r="AH121" s="158"/>
      <c r="AI121" s="158"/>
      <c r="AJ121" s="158"/>
      <c r="AK121" s="158"/>
      <c r="AL121" s="163"/>
      <c r="AM121" s="157" t="s">
        <v>73</v>
      </c>
      <c r="AN121" s="158"/>
      <c r="AO121" s="158"/>
      <c r="AP121" s="158"/>
      <c r="AQ121" s="158"/>
      <c r="AR121" s="158"/>
      <c r="AS121" s="158"/>
      <c r="AT121" s="158"/>
      <c r="AU121" s="163"/>
      <c r="AV121" s="157" t="s">
        <v>105</v>
      </c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63"/>
      <c r="BH121" s="157"/>
      <c r="BI121" s="158"/>
      <c r="BJ121" s="158"/>
      <c r="BK121" s="158"/>
      <c r="BL121" s="158"/>
      <c r="BM121" s="158"/>
      <c r="BN121" s="158"/>
      <c r="BO121" s="158"/>
      <c r="BP121" s="163"/>
      <c r="BQ121" s="165">
        <f t="shared" si="3"/>
        <v>2741300</v>
      </c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7"/>
      <c r="CB121" s="168"/>
      <c r="CC121" s="169"/>
      <c r="CD121" s="169"/>
      <c r="CE121" s="169"/>
      <c r="CF121" s="169"/>
      <c r="CG121" s="169"/>
      <c r="CH121" s="169"/>
      <c r="CI121" s="170"/>
      <c r="CJ121" s="158"/>
      <c r="CK121" s="158"/>
      <c r="CL121" s="158"/>
      <c r="CM121" s="158"/>
      <c r="CN121" s="158"/>
      <c r="CO121" s="158"/>
      <c r="CP121" s="158"/>
      <c r="CQ121" s="158"/>
      <c r="CR121" s="163"/>
      <c r="CS121" s="165">
        <f t="shared" si="4"/>
        <v>2508400</v>
      </c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7"/>
      <c r="DD121" s="168"/>
      <c r="DE121" s="169"/>
      <c r="DF121" s="169"/>
      <c r="DG121" s="169"/>
      <c r="DH121" s="169"/>
      <c r="DI121" s="169"/>
      <c r="DJ121" s="169"/>
      <c r="DK121" s="170"/>
      <c r="DL121" s="158"/>
      <c r="DM121" s="158"/>
      <c r="DN121" s="158"/>
      <c r="DO121" s="158"/>
      <c r="DP121" s="158"/>
      <c r="DQ121" s="158"/>
      <c r="DR121" s="158"/>
      <c r="DS121" s="158"/>
      <c r="DT121" s="163"/>
      <c r="DU121" s="165">
        <f t="shared" si="5"/>
        <v>2508400</v>
      </c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7"/>
      <c r="EF121" s="168"/>
      <c r="EG121" s="169"/>
      <c r="EH121" s="169"/>
      <c r="EI121" s="169"/>
      <c r="EJ121" s="169"/>
      <c r="EK121" s="169"/>
      <c r="EL121" s="169"/>
      <c r="EM121" s="170"/>
      <c r="EN121" s="157"/>
      <c r="EO121" s="158"/>
      <c r="EP121" s="158"/>
      <c r="EQ121" s="158"/>
      <c r="ER121" s="158"/>
      <c r="ES121" s="158"/>
      <c r="ET121" s="158"/>
      <c r="EU121" s="158"/>
      <c r="EV121" s="159"/>
    </row>
    <row r="122" spans="1:152" s="26" customFormat="1" ht="23.25" customHeight="1" thickBot="1">
      <c r="A122" s="160" t="s">
        <v>233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9"/>
      <c r="U122" s="171" t="s">
        <v>108</v>
      </c>
      <c r="V122" s="158"/>
      <c r="W122" s="158"/>
      <c r="X122" s="158"/>
      <c r="Y122" s="158"/>
      <c r="Z122" s="158"/>
      <c r="AA122" s="158"/>
      <c r="AB122" s="158"/>
      <c r="AC122" s="158"/>
      <c r="AD122" s="157" t="s">
        <v>95</v>
      </c>
      <c r="AE122" s="158"/>
      <c r="AF122" s="158"/>
      <c r="AG122" s="158"/>
      <c r="AH122" s="158"/>
      <c r="AI122" s="158"/>
      <c r="AJ122" s="158"/>
      <c r="AK122" s="158"/>
      <c r="AL122" s="163"/>
      <c r="AM122" s="157" t="s">
        <v>73</v>
      </c>
      <c r="AN122" s="158"/>
      <c r="AO122" s="158"/>
      <c r="AP122" s="158"/>
      <c r="AQ122" s="158"/>
      <c r="AR122" s="158"/>
      <c r="AS122" s="158"/>
      <c r="AT122" s="158"/>
      <c r="AU122" s="163"/>
      <c r="AV122" s="157" t="s">
        <v>106</v>
      </c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63"/>
      <c r="BH122" s="157"/>
      <c r="BI122" s="158"/>
      <c r="BJ122" s="158"/>
      <c r="BK122" s="158"/>
      <c r="BL122" s="158"/>
      <c r="BM122" s="158"/>
      <c r="BN122" s="158"/>
      <c r="BO122" s="158"/>
      <c r="BP122" s="163"/>
      <c r="BQ122" s="165">
        <f t="shared" si="3"/>
        <v>2741300</v>
      </c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7"/>
      <c r="CB122" s="168"/>
      <c r="CC122" s="169"/>
      <c r="CD122" s="169"/>
      <c r="CE122" s="169"/>
      <c r="CF122" s="169"/>
      <c r="CG122" s="169"/>
      <c r="CH122" s="169"/>
      <c r="CI122" s="170"/>
      <c r="CJ122" s="158"/>
      <c r="CK122" s="158"/>
      <c r="CL122" s="158"/>
      <c r="CM122" s="158"/>
      <c r="CN122" s="158"/>
      <c r="CO122" s="158"/>
      <c r="CP122" s="158"/>
      <c r="CQ122" s="158"/>
      <c r="CR122" s="163"/>
      <c r="CS122" s="165">
        <f t="shared" si="4"/>
        <v>2508400</v>
      </c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7"/>
      <c r="DD122" s="168"/>
      <c r="DE122" s="169"/>
      <c r="DF122" s="169"/>
      <c r="DG122" s="169"/>
      <c r="DH122" s="169"/>
      <c r="DI122" s="169"/>
      <c r="DJ122" s="169"/>
      <c r="DK122" s="170"/>
      <c r="DL122" s="158"/>
      <c r="DM122" s="158"/>
      <c r="DN122" s="158"/>
      <c r="DO122" s="158"/>
      <c r="DP122" s="158"/>
      <c r="DQ122" s="158"/>
      <c r="DR122" s="158"/>
      <c r="DS122" s="158"/>
      <c r="DT122" s="163"/>
      <c r="DU122" s="165">
        <f t="shared" si="5"/>
        <v>2508400</v>
      </c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7"/>
      <c r="EF122" s="168"/>
      <c r="EG122" s="169"/>
      <c r="EH122" s="169"/>
      <c r="EI122" s="169"/>
      <c r="EJ122" s="169"/>
      <c r="EK122" s="169"/>
      <c r="EL122" s="169"/>
      <c r="EM122" s="170"/>
      <c r="EN122" s="157"/>
      <c r="EO122" s="158"/>
      <c r="EP122" s="158"/>
      <c r="EQ122" s="158"/>
      <c r="ER122" s="158"/>
      <c r="ES122" s="158"/>
      <c r="ET122" s="158"/>
      <c r="EU122" s="158"/>
      <c r="EV122" s="159"/>
    </row>
    <row r="123" spans="1:152" s="26" customFormat="1" ht="82.5" customHeight="1" thickBot="1">
      <c r="A123" s="160" t="s">
        <v>281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9"/>
      <c r="U123" s="171" t="s">
        <v>122</v>
      </c>
      <c r="V123" s="158"/>
      <c r="W123" s="158"/>
      <c r="X123" s="158"/>
      <c r="Y123" s="158"/>
      <c r="Z123" s="158"/>
      <c r="AA123" s="158"/>
      <c r="AB123" s="158"/>
      <c r="AC123" s="158"/>
      <c r="AD123" s="157" t="s">
        <v>95</v>
      </c>
      <c r="AE123" s="158"/>
      <c r="AF123" s="158"/>
      <c r="AG123" s="158"/>
      <c r="AH123" s="158"/>
      <c r="AI123" s="158"/>
      <c r="AJ123" s="158"/>
      <c r="AK123" s="158"/>
      <c r="AL123" s="163"/>
      <c r="AM123" s="157" t="s">
        <v>73</v>
      </c>
      <c r="AN123" s="158"/>
      <c r="AO123" s="158"/>
      <c r="AP123" s="158"/>
      <c r="AQ123" s="158"/>
      <c r="AR123" s="158"/>
      <c r="AS123" s="158"/>
      <c r="AT123" s="158"/>
      <c r="AU123" s="163"/>
      <c r="AV123" s="157" t="s">
        <v>96</v>
      </c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63"/>
      <c r="BH123" s="157"/>
      <c r="BI123" s="158"/>
      <c r="BJ123" s="158"/>
      <c r="BK123" s="158"/>
      <c r="BL123" s="158"/>
      <c r="BM123" s="158"/>
      <c r="BN123" s="158"/>
      <c r="BO123" s="158"/>
      <c r="BP123" s="163"/>
      <c r="BQ123" s="165">
        <f t="shared" si="3"/>
        <v>2741300</v>
      </c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7"/>
      <c r="CB123" s="168"/>
      <c r="CC123" s="169"/>
      <c r="CD123" s="169"/>
      <c r="CE123" s="169"/>
      <c r="CF123" s="169"/>
      <c r="CG123" s="169"/>
      <c r="CH123" s="169"/>
      <c r="CI123" s="170"/>
      <c r="CJ123" s="158"/>
      <c r="CK123" s="158"/>
      <c r="CL123" s="158"/>
      <c r="CM123" s="158"/>
      <c r="CN123" s="158"/>
      <c r="CO123" s="158"/>
      <c r="CP123" s="158"/>
      <c r="CQ123" s="158"/>
      <c r="CR123" s="163"/>
      <c r="CS123" s="165">
        <f t="shared" si="4"/>
        <v>2508400</v>
      </c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7"/>
      <c r="DD123" s="168"/>
      <c r="DE123" s="169"/>
      <c r="DF123" s="169"/>
      <c r="DG123" s="169"/>
      <c r="DH123" s="169"/>
      <c r="DI123" s="169"/>
      <c r="DJ123" s="169"/>
      <c r="DK123" s="170"/>
      <c r="DL123" s="158"/>
      <c r="DM123" s="158"/>
      <c r="DN123" s="158"/>
      <c r="DO123" s="158"/>
      <c r="DP123" s="158"/>
      <c r="DQ123" s="158"/>
      <c r="DR123" s="158"/>
      <c r="DS123" s="158"/>
      <c r="DT123" s="163"/>
      <c r="DU123" s="165">
        <f t="shared" si="5"/>
        <v>2508400</v>
      </c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7"/>
      <c r="EF123" s="168"/>
      <c r="EG123" s="169"/>
      <c r="EH123" s="169"/>
      <c r="EI123" s="169"/>
      <c r="EJ123" s="169"/>
      <c r="EK123" s="169"/>
      <c r="EL123" s="169"/>
      <c r="EM123" s="170"/>
      <c r="EN123" s="157"/>
      <c r="EO123" s="158"/>
      <c r="EP123" s="158"/>
      <c r="EQ123" s="158"/>
      <c r="ER123" s="158"/>
      <c r="ES123" s="158"/>
      <c r="ET123" s="158"/>
      <c r="EU123" s="158"/>
      <c r="EV123" s="159"/>
    </row>
    <row r="124" spans="1:152" s="26" customFormat="1" ht="15.75" customHeight="1" thickBot="1">
      <c r="A124" s="160" t="s">
        <v>136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9"/>
      <c r="U124" s="171" t="s">
        <v>110</v>
      </c>
      <c r="V124" s="158"/>
      <c r="W124" s="158"/>
      <c r="X124" s="158"/>
      <c r="Y124" s="158"/>
      <c r="Z124" s="158"/>
      <c r="AA124" s="158"/>
      <c r="AB124" s="158"/>
      <c r="AC124" s="158"/>
      <c r="AD124" s="157" t="s">
        <v>95</v>
      </c>
      <c r="AE124" s="158"/>
      <c r="AF124" s="158"/>
      <c r="AG124" s="158"/>
      <c r="AH124" s="158"/>
      <c r="AI124" s="158"/>
      <c r="AJ124" s="158"/>
      <c r="AK124" s="158"/>
      <c r="AL124" s="163"/>
      <c r="AM124" s="157" t="s">
        <v>73</v>
      </c>
      <c r="AN124" s="158"/>
      <c r="AO124" s="158"/>
      <c r="AP124" s="158"/>
      <c r="AQ124" s="158"/>
      <c r="AR124" s="158"/>
      <c r="AS124" s="158"/>
      <c r="AT124" s="158"/>
      <c r="AU124" s="163"/>
      <c r="AV124" s="157" t="s">
        <v>96</v>
      </c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63"/>
      <c r="BH124" s="157" t="s">
        <v>191</v>
      </c>
      <c r="BI124" s="158"/>
      <c r="BJ124" s="158"/>
      <c r="BK124" s="158"/>
      <c r="BL124" s="158"/>
      <c r="BM124" s="158"/>
      <c r="BN124" s="158"/>
      <c r="BO124" s="158"/>
      <c r="BP124" s="163"/>
      <c r="BQ124" s="165">
        <f t="shared" si="3"/>
        <v>2741300</v>
      </c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7"/>
      <c r="CB124" s="168"/>
      <c r="CC124" s="169"/>
      <c r="CD124" s="169"/>
      <c r="CE124" s="169"/>
      <c r="CF124" s="169"/>
      <c r="CG124" s="169"/>
      <c r="CH124" s="169"/>
      <c r="CI124" s="170"/>
      <c r="CJ124" s="158"/>
      <c r="CK124" s="158"/>
      <c r="CL124" s="158"/>
      <c r="CM124" s="158"/>
      <c r="CN124" s="158"/>
      <c r="CO124" s="158"/>
      <c r="CP124" s="158"/>
      <c r="CQ124" s="158"/>
      <c r="CR124" s="163"/>
      <c r="CS124" s="165">
        <f t="shared" si="4"/>
        <v>2508400</v>
      </c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7"/>
      <c r="DD124" s="168"/>
      <c r="DE124" s="169"/>
      <c r="DF124" s="169"/>
      <c r="DG124" s="169"/>
      <c r="DH124" s="169"/>
      <c r="DI124" s="169"/>
      <c r="DJ124" s="169"/>
      <c r="DK124" s="170"/>
      <c r="DL124" s="158"/>
      <c r="DM124" s="158"/>
      <c r="DN124" s="158"/>
      <c r="DO124" s="158"/>
      <c r="DP124" s="158"/>
      <c r="DQ124" s="158"/>
      <c r="DR124" s="158"/>
      <c r="DS124" s="158"/>
      <c r="DT124" s="163"/>
      <c r="DU124" s="165">
        <f t="shared" si="5"/>
        <v>2508400</v>
      </c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7"/>
      <c r="EF124" s="168"/>
      <c r="EG124" s="169"/>
      <c r="EH124" s="169"/>
      <c r="EI124" s="169"/>
      <c r="EJ124" s="169"/>
      <c r="EK124" s="169"/>
      <c r="EL124" s="169"/>
      <c r="EM124" s="170"/>
      <c r="EN124" s="157"/>
      <c r="EO124" s="158"/>
      <c r="EP124" s="158"/>
      <c r="EQ124" s="158"/>
      <c r="ER124" s="158"/>
      <c r="ES124" s="158"/>
      <c r="ET124" s="158"/>
      <c r="EU124" s="158"/>
      <c r="EV124" s="159"/>
    </row>
    <row r="125" spans="1:152" s="26" customFormat="1" ht="19.5" customHeight="1" thickBot="1">
      <c r="A125" s="160" t="s">
        <v>137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9"/>
      <c r="U125" s="171" t="s">
        <v>156</v>
      </c>
      <c r="V125" s="158"/>
      <c r="W125" s="158"/>
      <c r="X125" s="158"/>
      <c r="Y125" s="158"/>
      <c r="Z125" s="158"/>
      <c r="AA125" s="158"/>
      <c r="AB125" s="158"/>
      <c r="AC125" s="158"/>
      <c r="AD125" s="157" t="s">
        <v>95</v>
      </c>
      <c r="AE125" s="158"/>
      <c r="AF125" s="158"/>
      <c r="AG125" s="158"/>
      <c r="AH125" s="158"/>
      <c r="AI125" s="158"/>
      <c r="AJ125" s="158"/>
      <c r="AK125" s="158"/>
      <c r="AL125" s="163"/>
      <c r="AM125" s="157" t="s">
        <v>73</v>
      </c>
      <c r="AN125" s="158"/>
      <c r="AO125" s="158"/>
      <c r="AP125" s="158"/>
      <c r="AQ125" s="158"/>
      <c r="AR125" s="158"/>
      <c r="AS125" s="158"/>
      <c r="AT125" s="158"/>
      <c r="AU125" s="163"/>
      <c r="AV125" s="157" t="s">
        <v>96</v>
      </c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63"/>
      <c r="BH125" s="157" t="s">
        <v>97</v>
      </c>
      <c r="BI125" s="158"/>
      <c r="BJ125" s="158"/>
      <c r="BK125" s="158"/>
      <c r="BL125" s="158"/>
      <c r="BM125" s="158"/>
      <c r="BN125" s="158"/>
      <c r="BO125" s="158"/>
      <c r="BP125" s="163"/>
      <c r="BQ125" s="165">
        <f>2508400+39589.36+193310.64</f>
        <v>2741300</v>
      </c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7"/>
      <c r="CB125" s="168"/>
      <c r="CC125" s="169"/>
      <c r="CD125" s="169"/>
      <c r="CE125" s="169"/>
      <c r="CF125" s="169"/>
      <c r="CG125" s="169"/>
      <c r="CH125" s="169"/>
      <c r="CI125" s="170"/>
      <c r="CJ125" s="158"/>
      <c r="CK125" s="158"/>
      <c r="CL125" s="158"/>
      <c r="CM125" s="158"/>
      <c r="CN125" s="158"/>
      <c r="CO125" s="158"/>
      <c r="CP125" s="158"/>
      <c r="CQ125" s="158"/>
      <c r="CR125" s="163"/>
      <c r="CS125" s="165">
        <v>2508400</v>
      </c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7"/>
      <c r="DD125" s="168"/>
      <c r="DE125" s="169"/>
      <c r="DF125" s="169"/>
      <c r="DG125" s="169"/>
      <c r="DH125" s="169"/>
      <c r="DI125" s="169"/>
      <c r="DJ125" s="169"/>
      <c r="DK125" s="170"/>
      <c r="DL125" s="158"/>
      <c r="DM125" s="158"/>
      <c r="DN125" s="158"/>
      <c r="DO125" s="158"/>
      <c r="DP125" s="158"/>
      <c r="DQ125" s="158"/>
      <c r="DR125" s="158"/>
      <c r="DS125" s="158"/>
      <c r="DT125" s="163"/>
      <c r="DU125" s="165">
        <v>2508400</v>
      </c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7"/>
      <c r="EF125" s="168"/>
      <c r="EG125" s="169"/>
      <c r="EH125" s="169"/>
      <c r="EI125" s="169"/>
      <c r="EJ125" s="169"/>
      <c r="EK125" s="169"/>
      <c r="EL125" s="169"/>
      <c r="EM125" s="170"/>
      <c r="EN125" s="157"/>
      <c r="EO125" s="158"/>
      <c r="EP125" s="158"/>
      <c r="EQ125" s="158"/>
      <c r="ER125" s="158"/>
      <c r="ES125" s="158"/>
      <c r="ET125" s="158"/>
      <c r="EU125" s="158"/>
      <c r="EV125" s="159"/>
    </row>
    <row r="126" spans="1:152" s="26" customFormat="1" ht="12" thickBot="1">
      <c r="A126" s="178" t="s">
        <v>138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80"/>
      <c r="U126" s="181" t="s">
        <v>157</v>
      </c>
      <c r="V126" s="182"/>
      <c r="W126" s="182"/>
      <c r="X126" s="182"/>
      <c r="Y126" s="182"/>
      <c r="Z126" s="182"/>
      <c r="AA126" s="182"/>
      <c r="AB126" s="182"/>
      <c r="AC126" s="182"/>
      <c r="AD126" s="183" t="s">
        <v>98</v>
      </c>
      <c r="AE126" s="182"/>
      <c r="AF126" s="182"/>
      <c r="AG126" s="182"/>
      <c r="AH126" s="182"/>
      <c r="AI126" s="182"/>
      <c r="AJ126" s="182"/>
      <c r="AK126" s="182"/>
      <c r="AL126" s="184"/>
      <c r="AM126" s="183" t="s">
        <v>128</v>
      </c>
      <c r="AN126" s="182"/>
      <c r="AO126" s="182"/>
      <c r="AP126" s="182"/>
      <c r="AQ126" s="182"/>
      <c r="AR126" s="182"/>
      <c r="AS126" s="182"/>
      <c r="AT126" s="182"/>
      <c r="AU126" s="184"/>
      <c r="AV126" s="157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63"/>
      <c r="BH126" s="157"/>
      <c r="BI126" s="158"/>
      <c r="BJ126" s="158"/>
      <c r="BK126" s="158"/>
      <c r="BL126" s="158"/>
      <c r="BM126" s="158"/>
      <c r="BN126" s="158"/>
      <c r="BO126" s="158"/>
      <c r="BP126" s="163"/>
      <c r="BQ126" s="172">
        <v>48480</v>
      </c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4"/>
      <c r="CB126" s="175"/>
      <c r="CC126" s="176"/>
      <c r="CD126" s="176"/>
      <c r="CE126" s="176"/>
      <c r="CF126" s="176"/>
      <c r="CG126" s="176"/>
      <c r="CH126" s="176"/>
      <c r="CI126" s="177"/>
      <c r="CJ126" s="158"/>
      <c r="CK126" s="158"/>
      <c r="CL126" s="158"/>
      <c r="CM126" s="158"/>
      <c r="CN126" s="158"/>
      <c r="CO126" s="158"/>
      <c r="CP126" s="158"/>
      <c r="CQ126" s="158"/>
      <c r="CR126" s="163"/>
      <c r="CS126" s="172">
        <v>48480</v>
      </c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4"/>
      <c r="DD126" s="175"/>
      <c r="DE126" s="176"/>
      <c r="DF126" s="176"/>
      <c r="DG126" s="176"/>
      <c r="DH126" s="176"/>
      <c r="DI126" s="176"/>
      <c r="DJ126" s="176"/>
      <c r="DK126" s="177"/>
      <c r="DL126" s="158"/>
      <c r="DM126" s="158"/>
      <c r="DN126" s="158"/>
      <c r="DO126" s="158"/>
      <c r="DP126" s="158"/>
      <c r="DQ126" s="158"/>
      <c r="DR126" s="158"/>
      <c r="DS126" s="158"/>
      <c r="DT126" s="163"/>
      <c r="DU126" s="172">
        <v>48480</v>
      </c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4"/>
      <c r="EF126" s="175"/>
      <c r="EG126" s="176"/>
      <c r="EH126" s="176"/>
      <c r="EI126" s="176"/>
      <c r="EJ126" s="176"/>
      <c r="EK126" s="176"/>
      <c r="EL126" s="176"/>
      <c r="EM126" s="177"/>
      <c r="EN126" s="157"/>
      <c r="EO126" s="158"/>
      <c r="EP126" s="158"/>
      <c r="EQ126" s="158"/>
      <c r="ER126" s="158"/>
      <c r="ES126" s="158"/>
      <c r="ET126" s="158"/>
      <c r="EU126" s="158"/>
      <c r="EV126" s="159"/>
    </row>
    <row r="127" spans="1:152" s="26" customFormat="1" ht="12" thickBot="1">
      <c r="A127" s="160" t="s">
        <v>139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9"/>
      <c r="U127" s="171" t="s">
        <v>158</v>
      </c>
      <c r="V127" s="158"/>
      <c r="W127" s="158"/>
      <c r="X127" s="158"/>
      <c r="Y127" s="158"/>
      <c r="Z127" s="158"/>
      <c r="AA127" s="158"/>
      <c r="AB127" s="158"/>
      <c r="AC127" s="158"/>
      <c r="AD127" s="157" t="s">
        <v>98</v>
      </c>
      <c r="AE127" s="158"/>
      <c r="AF127" s="158"/>
      <c r="AG127" s="158"/>
      <c r="AH127" s="158"/>
      <c r="AI127" s="158"/>
      <c r="AJ127" s="158"/>
      <c r="AK127" s="158"/>
      <c r="AL127" s="163"/>
      <c r="AM127" s="157" t="s">
        <v>73</v>
      </c>
      <c r="AN127" s="158"/>
      <c r="AO127" s="158"/>
      <c r="AP127" s="158"/>
      <c r="AQ127" s="158"/>
      <c r="AR127" s="158"/>
      <c r="AS127" s="158"/>
      <c r="AT127" s="158"/>
      <c r="AU127" s="163"/>
      <c r="AV127" s="157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63"/>
      <c r="BH127" s="157"/>
      <c r="BI127" s="158"/>
      <c r="BJ127" s="158"/>
      <c r="BK127" s="158"/>
      <c r="BL127" s="158"/>
      <c r="BM127" s="158"/>
      <c r="BN127" s="158"/>
      <c r="BO127" s="158"/>
      <c r="BP127" s="163"/>
      <c r="BQ127" s="165">
        <v>48480</v>
      </c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7"/>
      <c r="CB127" s="168"/>
      <c r="CC127" s="169"/>
      <c r="CD127" s="169"/>
      <c r="CE127" s="169"/>
      <c r="CF127" s="169"/>
      <c r="CG127" s="169"/>
      <c r="CH127" s="169"/>
      <c r="CI127" s="170"/>
      <c r="CJ127" s="158"/>
      <c r="CK127" s="158"/>
      <c r="CL127" s="158"/>
      <c r="CM127" s="158"/>
      <c r="CN127" s="158"/>
      <c r="CO127" s="158"/>
      <c r="CP127" s="158"/>
      <c r="CQ127" s="158"/>
      <c r="CR127" s="163"/>
      <c r="CS127" s="165">
        <v>48480</v>
      </c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7"/>
      <c r="DD127" s="168"/>
      <c r="DE127" s="169"/>
      <c r="DF127" s="169"/>
      <c r="DG127" s="169"/>
      <c r="DH127" s="169"/>
      <c r="DI127" s="169"/>
      <c r="DJ127" s="169"/>
      <c r="DK127" s="170"/>
      <c r="DL127" s="158"/>
      <c r="DM127" s="158"/>
      <c r="DN127" s="158"/>
      <c r="DO127" s="158"/>
      <c r="DP127" s="158"/>
      <c r="DQ127" s="158"/>
      <c r="DR127" s="158"/>
      <c r="DS127" s="158"/>
      <c r="DT127" s="163"/>
      <c r="DU127" s="165">
        <v>48480</v>
      </c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7"/>
      <c r="EF127" s="168"/>
      <c r="EG127" s="169"/>
      <c r="EH127" s="169"/>
      <c r="EI127" s="169"/>
      <c r="EJ127" s="169"/>
      <c r="EK127" s="169"/>
      <c r="EL127" s="169"/>
      <c r="EM127" s="170"/>
      <c r="EN127" s="157"/>
      <c r="EO127" s="158"/>
      <c r="EP127" s="158"/>
      <c r="EQ127" s="158"/>
      <c r="ER127" s="158"/>
      <c r="ES127" s="158"/>
      <c r="ET127" s="158"/>
      <c r="EU127" s="158"/>
      <c r="EV127" s="159"/>
    </row>
    <row r="128" spans="1:152" s="26" customFormat="1" ht="27" customHeight="1" thickBot="1">
      <c r="A128" s="160" t="s">
        <v>232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9"/>
      <c r="U128" s="171" t="s">
        <v>159</v>
      </c>
      <c r="V128" s="158"/>
      <c r="W128" s="158"/>
      <c r="X128" s="158"/>
      <c r="Y128" s="158"/>
      <c r="Z128" s="158"/>
      <c r="AA128" s="158"/>
      <c r="AB128" s="158"/>
      <c r="AC128" s="158"/>
      <c r="AD128" s="157" t="s">
        <v>98</v>
      </c>
      <c r="AE128" s="158"/>
      <c r="AF128" s="158"/>
      <c r="AG128" s="158"/>
      <c r="AH128" s="158"/>
      <c r="AI128" s="158"/>
      <c r="AJ128" s="158"/>
      <c r="AK128" s="158"/>
      <c r="AL128" s="163"/>
      <c r="AM128" s="157" t="s">
        <v>73</v>
      </c>
      <c r="AN128" s="158"/>
      <c r="AO128" s="158"/>
      <c r="AP128" s="158"/>
      <c r="AQ128" s="158"/>
      <c r="AR128" s="158"/>
      <c r="AS128" s="158"/>
      <c r="AT128" s="158"/>
      <c r="AU128" s="163"/>
      <c r="AV128" s="157" t="s">
        <v>105</v>
      </c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63"/>
      <c r="BH128" s="157"/>
      <c r="BI128" s="158"/>
      <c r="BJ128" s="158"/>
      <c r="BK128" s="158"/>
      <c r="BL128" s="158"/>
      <c r="BM128" s="158"/>
      <c r="BN128" s="158"/>
      <c r="BO128" s="158"/>
      <c r="BP128" s="163"/>
      <c r="BQ128" s="165">
        <v>48480</v>
      </c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7"/>
      <c r="CB128" s="168"/>
      <c r="CC128" s="169"/>
      <c r="CD128" s="169"/>
      <c r="CE128" s="169"/>
      <c r="CF128" s="169"/>
      <c r="CG128" s="169"/>
      <c r="CH128" s="169"/>
      <c r="CI128" s="170"/>
      <c r="CJ128" s="158"/>
      <c r="CK128" s="158"/>
      <c r="CL128" s="158"/>
      <c r="CM128" s="158"/>
      <c r="CN128" s="158"/>
      <c r="CO128" s="158"/>
      <c r="CP128" s="158"/>
      <c r="CQ128" s="158"/>
      <c r="CR128" s="163"/>
      <c r="CS128" s="165">
        <v>48480</v>
      </c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7"/>
      <c r="DD128" s="168"/>
      <c r="DE128" s="169"/>
      <c r="DF128" s="169"/>
      <c r="DG128" s="169"/>
      <c r="DH128" s="169"/>
      <c r="DI128" s="169"/>
      <c r="DJ128" s="169"/>
      <c r="DK128" s="170"/>
      <c r="DL128" s="158"/>
      <c r="DM128" s="158"/>
      <c r="DN128" s="158"/>
      <c r="DO128" s="158"/>
      <c r="DP128" s="158"/>
      <c r="DQ128" s="158"/>
      <c r="DR128" s="158"/>
      <c r="DS128" s="158"/>
      <c r="DT128" s="163"/>
      <c r="DU128" s="165">
        <v>48480</v>
      </c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7"/>
      <c r="EF128" s="168"/>
      <c r="EG128" s="169"/>
      <c r="EH128" s="169"/>
      <c r="EI128" s="169"/>
      <c r="EJ128" s="169"/>
      <c r="EK128" s="169"/>
      <c r="EL128" s="169"/>
      <c r="EM128" s="170"/>
      <c r="EN128" s="157"/>
      <c r="EO128" s="158"/>
      <c r="EP128" s="158"/>
      <c r="EQ128" s="158"/>
      <c r="ER128" s="158"/>
      <c r="ES128" s="158"/>
      <c r="ET128" s="158"/>
      <c r="EU128" s="158"/>
      <c r="EV128" s="159"/>
    </row>
    <row r="129" spans="1:152" s="26" customFormat="1" ht="24" customHeight="1" thickBot="1">
      <c r="A129" s="160" t="s">
        <v>233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9"/>
      <c r="U129" s="171" t="s">
        <v>160</v>
      </c>
      <c r="V129" s="158"/>
      <c r="W129" s="158"/>
      <c r="X129" s="158"/>
      <c r="Y129" s="158"/>
      <c r="Z129" s="158"/>
      <c r="AA129" s="158"/>
      <c r="AB129" s="158"/>
      <c r="AC129" s="158"/>
      <c r="AD129" s="157" t="s">
        <v>98</v>
      </c>
      <c r="AE129" s="158"/>
      <c r="AF129" s="158"/>
      <c r="AG129" s="158"/>
      <c r="AH129" s="158"/>
      <c r="AI129" s="158"/>
      <c r="AJ129" s="158"/>
      <c r="AK129" s="158"/>
      <c r="AL129" s="163"/>
      <c r="AM129" s="157" t="s">
        <v>73</v>
      </c>
      <c r="AN129" s="158"/>
      <c r="AO129" s="158"/>
      <c r="AP129" s="158"/>
      <c r="AQ129" s="158"/>
      <c r="AR129" s="158"/>
      <c r="AS129" s="158"/>
      <c r="AT129" s="158"/>
      <c r="AU129" s="163"/>
      <c r="AV129" s="157" t="s">
        <v>106</v>
      </c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63"/>
      <c r="BH129" s="157"/>
      <c r="BI129" s="158"/>
      <c r="BJ129" s="158"/>
      <c r="BK129" s="158"/>
      <c r="BL129" s="158"/>
      <c r="BM129" s="158"/>
      <c r="BN129" s="158"/>
      <c r="BO129" s="158"/>
      <c r="BP129" s="163"/>
      <c r="BQ129" s="165">
        <v>48480</v>
      </c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7"/>
      <c r="CB129" s="168"/>
      <c r="CC129" s="169"/>
      <c r="CD129" s="169"/>
      <c r="CE129" s="169"/>
      <c r="CF129" s="169"/>
      <c r="CG129" s="169"/>
      <c r="CH129" s="169"/>
      <c r="CI129" s="170"/>
      <c r="CJ129" s="158"/>
      <c r="CK129" s="158"/>
      <c r="CL129" s="158"/>
      <c r="CM129" s="158"/>
      <c r="CN129" s="158"/>
      <c r="CO129" s="158"/>
      <c r="CP129" s="158"/>
      <c r="CQ129" s="158"/>
      <c r="CR129" s="163"/>
      <c r="CS129" s="165">
        <v>48480</v>
      </c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7"/>
      <c r="DD129" s="168"/>
      <c r="DE129" s="169"/>
      <c r="DF129" s="169"/>
      <c r="DG129" s="169"/>
      <c r="DH129" s="169"/>
      <c r="DI129" s="169"/>
      <c r="DJ129" s="169"/>
      <c r="DK129" s="170"/>
      <c r="DL129" s="158"/>
      <c r="DM129" s="158"/>
      <c r="DN129" s="158"/>
      <c r="DO129" s="158"/>
      <c r="DP129" s="158"/>
      <c r="DQ129" s="158"/>
      <c r="DR129" s="158"/>
      <c r="DS129" s="158"/>
      <c r="DT129" s="163"/>
      <c r="DU129" s="165">
        <v>48480</v>
      </c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7"/>
      <c r="EF129" s="168"/>
      <c r="EG129" s="169"/>
      <c r="EH129" s="169"/>
      <c r="EI129" s="169"/>
      <c r="EJ129" s="169"/>
      <c r="EK129" s="169"/>
      <c r="EL129" s="169"/>
      <c r="EM129" s="170"/>
      <c r="EN129" s="157"/>
      <c r="EO129" s="158"/>
      <c r="EP129" s="158"/>
      <c r="EQ129" s="158"/>
      <c r="ER129" s="158"/>
      <c r="ES129" s="158"/>
      <c r="ET129" s="158"/>
      <c r="EU129" s="158"/>
      <c r="EV129" s="159"/>
    </row>
    <row r="130" spans="1:152" s="26" customFormat="1" ht="82.5" customHeight="1" thickBot="1">
      <c r="A130" s="160" t="s">
        <v>282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9"/>
      <c r="U130" s="171" t="s">
        <v>161</v>
      </c>
      <c r="V130" s="158"/>
      <c r="W130" s="158"/>
      <c r="X130" s="158"/>
      <c r="Y130" s="158"/>
      <c r="Z130" s="158"/>
      <c r="AA130" s="158"/>
      <c r="AB130" s="158"/>
      <c r="AC130" s="158"/>
      <c r="AD130" s="157" t="s">
        <v>98</v>
      </c>
      <c r="AE130" s="158"/>
      <c r="AF130" s="158"/>
      <c r="AG130" s="158"/>
      <c r="AH130" s="158"/>
      <c r="AI130" s="158"/>
      <c r="AJ130" s="158"/>
      <c r="AK130" s="158"/>
      <c r="AL130" s="163"/>
      <c r="AM130" s="157" t="s">
        <v>73</v>
      </c>
      <c r="AN130" s="158"/>
      <c r="AO130" s="158"/>
      <c r="AP130" s="158"/>
      <c r="AQ130" s="158"/>
      <c r="AR130" s="158"/>
      <c r="AS130" s="158"/>
      <c r="AT130" s="158"/>
      <c r="AU130" s="163"/>
      <c r="AV130" s="157" t="s">
        <v>99</v>
      </c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63"/>
      <c r="BH130" s="157"/>
      <c r="BI130" s="158"/>
      <c r="BJ130" s="158"/>
      <c r="BK130" s="158"/>
      <c r="BL130" s="158"/>
      <c r="BM130" s="158"/>
      <c r="BN130" s="158"/>
      <c r="BO130" s="158"/>
      <c r="BP130" s="163"/>
      <c r="BQ130" s="165">
        <v>48480</v>
      </c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7"/>
      <c r="CB130" s="168"/>
      <c r="CC130" s="169"/>
      <c r="CD130" s="169"/>
      <c r="CE130" s="169"/>
      <c r="CF130" s="169"/>
      <c r="CG130" s="169"/>
      <c r="CH130" s="169"/>
      <c r="CI130" s="170"/>
      <c r="CJ130" s="158"/>
      <c r="CK130" s="158"/>
      <c r="CL130" s="158"/>
      <c r="CM130" s="158"/>
      <c r="CN130" s="158"/>
      <c r="CO130" s="158"/>
      <c r="CP130" s="158"/>
      <c r="CQ130" s="158"/>
      <c r="CR130" s="163"/>
      <c r="CS130" s="165">
        <v>48480</v>
      </c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7"/>
      <c r="DD130" s="168"/>
      <c r="DE130" s="169"/>
      <c r="DF130" s="169"/>
      <c r="DG130" s="169"/>
      <c r="DH130" s="169"/>
      <c r="DI130" s="169"/>
      <c r="DJ130" s="169"/>
      <c r="DK130" s="170"/>
      <c r="DL130" s="158"/>
      <c r="DM130" s="158"/>
      <c r="DN130" s="158"/>
      <c r="DO130" s="158"/>
      <c r="DP130" s="158"/>
      <c r="DQ130" s="158"/>
      <c r="DR130" s="158"/>
      <c r="DS130" s="158"/>
      <c r="DT130" s="163"/>
      <c r="DU130" s="165">
        <v>48480</v>
      </c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7"/>
      <c r="EF130" s="168"/>
      <c r="EG130" s="169"/>
      <c r="EH130" s="169"/>
      <c r="EI130" s="169"/>
      <c r="EJ130" s="169"/>
      <c r="EK130" s="169"/>
      <c r="EL130" s="169"/>
      <c r="EM130" s="170"/>
      <c r="EN130" s="157"/>
      <c r="EO130" s="158"/>
      <c r="EP130" s="158"/>
      <c r="EQ130" s="158"/>
      <c r="ER130" s="158"/>
      <c r="ES130" s="158"/>
      <c r="ET130" s="158"/>
      <c r="EU130" s="158"/>
      <c r="EV130" s="159"/>
    </row>
    <row r="131" spans="1:152" s="26" customFormat="1" ht="12" thickBot="1">
      <c r="A131" s="160" t="s">
        <v>136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9"/>
      <c r="U131" s="171" t="s">
        <v>162</v>
      </c>
      <c r="V131" s="158"/>
      <c r="W131" s="158"/>
      <c r="X131" s="158"/>
      <c r="Y131" s="158"/>
      <c r="Z131" s="158"/>
      <c r="AA131" s="158"/>
      <c r="AB131" s="158"/>
      <c r="AC131" s="158"/>
      <c r="AD131" s="157" t="s">
        <v>98</v>
      </c>
      <c r="AE131" s="158"/>
      <c r="AF131" s="158"/>
      <c r="AG131" s="158"/>
      <c r="AH131" s="158"/>
      <c r="AI131" s="158"/>
      <c r="AJ131" s="158"/>
      <c r="AK131" s="158"/>
      <c r="AL131" s="163"/>
      <c r="AM131" s="157" t="s">
        <v>73</v>
      </c>
      <c r="AN131" s="158"/>
      <c r="AO131" s="158"/>
      <c r="AP131" s="158"/>
      <c r="AQ131" s="158"/>
      <c r="AR131" s="158"/>
      <c r="AS131" s="158"/>
      <c r="AT131" s="158"/>
      <c r="AU131" s="163"/>
      <c r="AV131" s="157" t="s">
        <v>99</v>
      </c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63"/>
      <c r="BH131" s="157" t="s">
        <v>191</v>
      </c>
      <c r="BI131" s="158"/>
      <c r="BJ131" s="158"/>
      <c r="BK131" s="158"/>
      <c r="BL131" s="158"/>
      <c r="BM131" s="158"/>
      <c r="BN131" s="158"/>
      <c r="BO131" s="158"/>
      <c r="BP131" s="163"/>
      <c r="BQ131" s="165">
        <v>48480</v>
      </c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7"/>
      <c r="CB131" s="168"/>
      <c r="CC131" s="169"/>
      <c r="CD131" s="169"/>
      <c r="CE131" s="169"/>
      <c r="CF131" s="169"/>
      <c r="CG131" s="169"/>
      <c r="CH131" s="169"/>
      <c r="CI131" s="170"/>
      <c r="CJ131" s="158"/>
      <c r="CK131" s="158"/>
      <c r="CL131" s="158"/>
      <c r="CM131" s="158"/>
      <c r="CN131" s="158"/>
      <c r="CO131" s="158"/>
      <c r="CP131" s="158"/>
      <c r="CQ131" s="158"/>
      <c r="CR131" s="163"/>
      <c r="CS131" s="165">
        <v>48480</v>
      </c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7"/>
      <c r="DD131" s="168"/>
      <c r="DE131" s="169"/>
      <c r="DF131" s="169"/>
      <c r="DG131" s="169"/>
      <c r="DH131" s="169"/>
      <c r="DI131" s="169"/>
      <c r="DJ131" s="169"/>
      <c r="DK131" s="170"/>
      <c r="DL131" s="158"/>
      <c r="DM131" s="158"/>
      <c r="DN131" s="158"/>
      <c r="DO131" s="158"/>
      <c r="DP131" s="158"/>
      <c r="DQ131" s="158"/>
      <c r="DR131" s="158"/>
      <c r="DS131" s="158"/>
      <c r="DT131" s="163"/>
      <c r="DU131" s="165">
        <v>48480</v>
      </c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7"/>
      <c r="EF131" s="168"/>
      <c r="EG131" s="169"/>
      <c r="EH131" s="169"/>
      <c r="EI131" s="169"/>
      <c r="EJ131" s="169"/>
      <c r="EK131" s="169"/>
      <c r="EL131" s="169"/>
      <c r="EM131" s="170"/>
      <c r="EN131" s="157"/>
      <c r="EO131" s="158"/>
      <c r="EP131" s="158"/>
      <c r="EQ131" s="158"/>
      <c r="ER131" s="158"/>
      <c r="ES131" s="158"/>
      <c r="ET131" s="158"/>
      <c r="EU131" s="158"/>
      <c r="EV131" s="159"/>
    </row>
    <row r="132" spans="1:152" s="26" customFormat="1" ht="12" thickBot="1">
      <c r="A132" s="160" t="s">
        <v>137</v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9"/>
      <c r="U132" s="171" t="s">
        <v>115</v>
      </c>
      <c r="V132" s="158"/>
      <c r="W132" s="158"/>
      <c r="X132" s="158"/>
      <c r="Y132" s="158"/>
      <c r="Z132" s="158"/>
      <c r="AA132" s="158"/>
      <c r="AB132" s="158"/>
      <c r="AC132" s="158"/>
      <c r="AD132" s="157" t="s">
        <v>98</v>
      </c>
      <c r="AE132" s="158"/>
      <c r="AF132" s="158"/>
      <c r="AG132" s="158"/>
      <c r="AH132" s="158"/>
      <c r="AI132" s="158"/>
      <c r="AJ132" s="158"/>
      <c r="AK132" s="158"/>
      <c r="AL132" s="163"/>
      <c r="AM132" s="157" t="s">
        <v>73</v>
      </c>
      <c r="AN132" s="158"/>
      <c r="AO132" s="158"/>
      <c r="AP132" s="158"/>
      <c r="AQ132" s="158"/>
      <c r="AR132" s="158"/>
      <c r="AS132" s="158"/>
      <c r="AT132" s="158"/>
      <c r="AU132" s="163"/>
      <c r="AV132" s="157" t="s">
        <v>99</v>
      </c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63"/>
      <c r="BH132" s="157" t="s">
        <v>97</v>
      </c>
      <c r="BI132" s="158"/>
      <c r="BJ132" s="158"/>
      <c r="BK132" s="158"/>
      <c r="BL132" s="158"/>
      <c r="BM132" s="158"/>
      <c r="BN132" s="158"/>
      <c r="BO132" s="158"/>
      <c r="BP132" s="163"/>
      <c r="BQ132" s="165">
        <v>48480</v>
      </c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7"/>
      <c r="CB132" s="168"/>
      <c r="CC132" s="169"/>
      <c r="CD132" s="169"/>
      <c r="CE132" s="169"/>
      <c r="CF132" s="169"/>
      <c r="CG132" s="169"/>
      <c r="CH132" s="169"/>
      <c r="CI132" s="170"/>
      <c r="CJ132" s="158"/>
      <c r="CK132" s="158"/>
      <c r="CL132" s="158"/>
      <c r="CM132" s="158"/>
      <c r="CN132" s="158"/>
      <c r="CO132" s="158"/>
      <c r="CP132" s="158"/>
      <c r="CQ132" s="158"/>
      <c r="CR132" s="163"/>
      <c r="CS132" s="165">
        <v>48480</v>
      </c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7"/>
      <c r="DD132" s="168"/>
      <c r="DE132" s="169"/>
      <c r="DF132" s="169"/>
      <c r="DG132" s="169"/>
      <c r="DH132" s="169"/>
      <c r="DI132" s="169"/>
      <c r="DJ132" s="169"/>
      <c r="DK132" s="170"/>
      <c r="DL132" s="158"/>
      <c r="DM132" s="158"/>
      <c r="DN132" s="158"/>
      <c r="DO132" s="158"/>
      <c r="DP132" s="158"/>
      <c r="DQ132" s="158"/>
      <c r="DR132" s="158"/>
      <c r="DS132" s="158"/>
      <c r="DT132" s="163"/>
      <c r="DU132" s="165">
        <v>48480</v>
      </c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7"/>
      <c r="EF132" s="168"/>
      <c r="EG132" s="169"/>
      <c r="EH132" s="169"/>
      <c r="EI132" s="169"/>
      <c r="EJ132" s="169"/>
      <c r="EK132" s="169"/>
      <c r="EL132" s="169"/>
      <c r="EM132" s="170"/>
      <c r="EN132" s="157"/>
      <c r="EO132" s="158"/>
      <c r="EP132" s="158"/>
      <c r="EQ132" s="158"/>
      <c r="ER132" s="158"/>
      <c r="ES132" s="158"/>
      <c r="ET132" s="158"/>
      <c r="EU132" s="158"/>
      <c r="EV132" s="159"/>
    </row>
    <row r="133" spans="1:152" s="26" customFormat="1" ht="33" customHeight="1" thickBot="1">
      <c r="A133" s="178" t="s">
        <v>140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80"/>
      <c r="U133" s="181" t="s">
        <v>163</v>
      </c>
      <c r="V133" s="182"/>
      <c r="W133" s="182"/>
      <c r="X133" s="182"/>
      <c r="Y133" s="182"/>
      <c r="Z133" s="182"/>
      <c r="AA133" s="182"/>
      <c r="AB133" s="182"/>
      <c r="AC133" s="182"/>
      <c r="AD133" s="183" t="s">
        <v>100</v>
      </c>
      <c r="AE133" s="182"/>
      <c r="AF133" s="182"/>
      <c r="AG133" s="182"/>
      <c r="AH133" s="182"/>
      <c r="AI133" s="182"/>
      <c r="AJ133" s="182"/>
      <c r="AK133" s="182"/>
      <c r="AL133" s="184"/>
      <c r="AM133" s="183" t="s">
        <v>128</v>
      </c>
      <c r="AN133" s="182"/>
      <c r="AO133" s="182"/>
      <c r="AP133" s="182"/>
      <c r="AQ133" s="182"/>
      <c r="AR133" s="182"/>
      <c r="AS133" s="182"/>
      <c r="AT133" s="182"/>
      <c r="AU133" s="184"/>
      <c r="AV133" s="157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63"/>
      <c r="BH133" s="157"/>
      <c r="BI133" s="158"/>
      <c r="BJ133" s="158"/>
      <c r="BK133" s="158"/>
      <c r="BL133" s="158"/>
      <c r="BM133" s="158"/>
      <c r="BN133" s="158"/>
      <c r="BO133" s="158"/>
      <c r="BP133" s="163"/>
      <c r="BQ133" s="172">
        <f>BQ134</f>
        <v>469792.04</v>
      </c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4"/>
      <c r="CB133" s="175"/>
      <c r="CC133" s="176"/>
      <c r="CD133" s="176"/>
      <c r="CE133" s="176"/>
      <c r="CF133" s="176"/>
      <c r="CG133" s="176"/>
      <c r="CH133" s="176"/>
      <c r="CI133" s="177"/>
      <c r="CJ133" s="158"/>
      <c r="CK133" s="158"/>
      <c r="CL133" s="158"/>
      <c r="CM133" s="158"/>
      <c r="CN133" s="158"/>
      <c r="CO133" s="158"/>
      <c r="CP133" s="158"/>
      <c r="CQ133" s="158"/>
      <c r="CR133" s="163"/>
      <c r="CS133" s="172">
        <f>CS134</f>
        <v>469792.04</v>
      </c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4"/>
      <c r="DD133" s="175"/>
      <c r="DE133" s="176"/>
      <c r="DF133" s="176"/>
      <c r="DG133" s="176"/>
      <c r="DH133" s="176"/>
      <c r="DI133" s="176"/>
      <c r="DJ133" s="176"/>
      <c r="DK133" s="177"/>
      <c r="DL133" s="169"/>
      <c r="DM133" s="169"/>
      <c r="DN133" s="169"/>
      <c r="DO133" s="169"/>
      <c r="DP133" s="169"/>
      <c r="DQ133" s="169"/>
      <c r="DR133" s="169"/>
      <c r="DS133" s="169"/>
      <c r="DT133" s="170"/>
      <c r="DU133" s="172">
        <f>DU134</f>
        <v>469792.04</v>
      </c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4"/>
      <c r="EF133" s="175"/>
      <c r="EG133" s="176"/>
      <c r="EH133" s="176"/>
      <c r="EI133" s="176"/>
      <c r="EJ133" s="176"/>
      <c r="EK133" s="176"/>
      <c r="EL133" s="176"/>
      <c r="EM133" s="177"/>
      <c r="EN133" s="157"/>
      <c r="EO133" s="158"/>
      <c r="EP133" s="158"/>
      <c r="EQ133" s="158"/>
      <c r="ER133" s="158"/>
      <c r="ES133" s="158"/>
      <c r="ET133" s="158"/>
      <c r="EU133" s="158"/>
      <c r="EV133" s="159"/>
    </row>
    <row r="134" spans="1:152" s="26" customFormat="1" ht="24.75" customHeight="1" thickBot="1">
      <c r="A134" s="160" t="s">
        <v>232</v>
      </c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9"/>
      <c r="U134" s="171" t="s">
        <v>164</v>
      </c>
      <c r="V134" s="158"/>
      <c r="W134" s="158"/>
      <c r="X134" s="158"/>
      <c r="Y134" s="158"/>
      <c r="Z134" s="158"/>
      <c r="AA134" s="158"/>
      <c r="AB134" s="158"/>
      <c r="AC134" s="158"/>
      <c r="AD134" s="157" t="s">
        <v>100</v>
      </c>
      <c r="AE134" s="158"/>
      <c r="AF134" s="158"/>
      <c r="AG134" s="158"/>
      <c r="AH134" s="158"/>
      <c r="AI134" s="158"/>
      <c r="AJ134" s="158"/>
      <c r="AK134" s="158"/>
      <c r="AL134" s="163"/>
      <c r="AM134" s="157" t="s">
        <v>89</v>
      </c>
      <c r="AN134" s="158"/>
      <c r="AO134" s="158"/>
      <c r="AP134" s="158"/>
      <c r="AQ134" s="158"/>
      <c r="AR134" s="158"/>
      <c r="AS134" s="158"/>
      <c r="AT134" s="158"/>
      <c r="AU134" s="163"/>
      <c r="AV134" s="157" t="s">
        <v>105</v>
      </c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63"/>
      <c r="BH134" s="157"/>
      <c r="BI134" s="158"/>
      <c r="BJ134" s="158"/>
      <c r="BK134" s="158"/>
      <c r="BL134" s="158"/>
      <c r="BM134" s="158"/>
      <c r="BN134" s="158"/>
      <c r="BO134" s="158"/>
      <c r="BP134" s="163"/>
      <c r="BQ134" s="165">
        <f>BQ135</f>
        <v>469792.04</v>
      </c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7"/>
      <c r="CB134" s="168"/>
      <c r="CC134" s="169"/>
      <c r="CD134" s="169"/>
      <c r="CE134" s="169"/>
      <c r="CF134" s="169"/>
      <c r="CG134" s="169"/>
      <c r="CH134" s="169"/>
      <c r="CI134" s="170"/>
      <c r="CJ134" s="158"/>
      <c r="CK134" s="158"/>
      <c r="CL134" s="158"/>
      <c r="CM134" s="158"/>
      <c r="CN134" s="158"/>
      <c r="CO134" s="158"/>
      <c r="CP134" s="158"/>
      <c r="CQ134" s="158"/>
      <c r="CR134" s="163"/>
      <c r="CS134" s="165">
        <f>CS135</f>
        <v>469792.04</v>
      </c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7"/>
      <c r="DD134" s="168"/>
      <c r="DE134" s="169"/>
      <c r="DF134" s="169"/>
      <c r="DG134" s="169"/>
      <c r="DH134" s="169"/>
      <c r="DI134" s="169"/>
      <c r="DJ134" s="169"/>
      <c r="DK134" s="170"/>
      <c r="DL134" s="158"/>
      <c r="DM134" s="158"/>
      <c r="DN134" s="158"/>
      <c r="DO134" s="158"/>
      <c r="DP134" s="158"/>
      <c r="DQ134" s="158"/>
      <c r="DR134" s="158"/>
      <c r="DS134" s="158"/>
      <c r="DT134" s="163"/>
      <c r="DU134" s="165">
        <f>DU135</f>
        <v>469792.04</v>
      </c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7"/>
      <c r="EF134" s="168"/>
      <c r="EG134" s="169"/>
      <c r="EH134" s="169"/>
      <c r="EI134" s="169"/>
      <c r="EJ134" s="169"/>
      <c r="EK134" s="169"/>
      <c r="EL134" s="169"/>
      <c r="EM134" s="170"/>
      <c r="EN134" s="157"/>
      <c r="EO134" s="158"/>
      <c r="EP134" s="158"/>
      <c r="EQ134" s="158"/>
      <c r="ER134" s="158"/>
      <c r="ES134" s="158"/>
      <c r="ET134" s="158"/>
      <c r="EU134" s="158"/>
      <c r="EV134" s="159"/>
    </row>
    <row r="135" spans="1:152" s="26" customFormat="1" ht="26.25" customHeight="1" thickBot="1">
      <c r="A135" s="160" t="s">
        <v>233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9"/>
      <c r="U135" s="171" t="s">
        <v>165</v>
      </c>
      <c r="V135" s="158"/>
      <c r="W135" s="158"/>
      <c r="X135" s="158"/>
      <c r="Y135" s="158"/>
      <c r="Z135" s="158"/>
      <c r="AA135" s="158"/>
      <c r="AB135" s="158"/>
      <c r="AC135" s="158"/>
      <c r="AD135" s="157" t="s">
        <v>100</v>
      </c>
      <c r="AE135" s="158"/>
      <c r="AF135" s="158"/>
      <c r="AG135" s="158"/>
      <c r="AH135" s="158"/>
      <c r="AI135" s="158"/>
      <c r="AJ135" s="158"/>
      <c r="AK135" s="158"/>
      <c r="AL135" s="163"/>
      <c r="AM135" s="157" t="s">
        <v>89</v>
      </c>
      <c r="AN135" s="158"/>
      <c r="AO135" s="158"/>
      <c r="AP135" s="158"/>
      <c r="AQ135" s="158"/>
      <c r="AR135" s="158"/>
      <c r="AS135" s="158"/>
      <c r="AT135" s="158"/>
      <c r="AU135" s="163"/>
      <c r="AV135" s="157" t="s">
        <v>106</v>
      </c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63"/>
      <c r="BH135" s="157"/>
      <c r="BI135" s="158"/>
      <c r="BJ135" s="158"/>
      <c r="BK135" s="158"/>
      <c r="BL135" s="158"/>
      <c r="BM135" s="158"/>
      <c r="BN135" s="158"/>
      <c r="BO135" s="158"/>
      <c r="BP135" s="163"/>
      <c r="BQ135" s="165">
        <f>BQ136</f>
        <v>469792.04</v>
      </c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7"/>
      <c r="CB135" s="168"/>
      <c r="CC135" s="169"/>
      <c r="CD135" s="169"/>
      <c r="CE135" s="169"/>
      <c r="CF135" s="169"/>
      <c r="CG135" s="169"/>
      <c r="CH135" s="169"/>
      <c r="CI135" s="170"/>
      <c r="CJ135" s="158"/>
      <c r="CK135" s="158"/>
      <c r="CL135" s="158"/>
      <c r="CM135" s="158"/>
      <c r="CN135" s="158"/>
      <c r="CO135" s="158"/>
      <c r="CP135" s="158"/>
      <c r="CQ135" s="158"/>
      <c r="CR135" s="163"/>
      <c r="CS135" s="165">
        <f>CS136</f>
        <v>469792.04</v>
      </c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7"/>
      <c r="DD135" s="168"/>
      <c r="DE135" s="169"/>
      <c r="DF135" s="169"/>
      <c r="DG135" s="169"/>
      <c r="DH135" s="169"/>
      <c r="DI135" s="169"/>
      <c r="DJ135" s="169"/>
      <c r="DK135" s="170"/>
      <c r="DL135" s="158"/>
      <c r="DM135" s="158"/>
      <c r="DN135" s="158"/>
      <c r="DO135" s="158"/>
      <c r="DP135" s="158"/>
      <c r="DQ135" s="158"/>
      <c r="DR135" s="158"/>
      <c r="DS135" s="158"/>
      <c r="DT135" s="163"/>
      <c r="DU135" s="165">
        <f>DU136</f>
        <v>469792.04</v>
      </c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7"/>
      <c r="EF135" s="168"/>
      <c r="EG135" s="169"/>
      <c r="EH135" s="169"/>
      <c r="EI135" s="169"/>
      <c r="EJ135" s="169"/>
      <c r="EK135" s="169"/>
      <c r="EL135" s="169"/>
      <c r="EM135" s="170"/>
      <c r="EN135" s="157"/>
      <c r="EO135" s="158"/>
      <c r="EP135" s="158"/>
      <c r="EQ135" s="158"/>
      <c r="ER135" s="158"/>
      <c r="ES135" s="158"/>
      <c r="ET135" s="158"/>
      <c r="EU135" s="158"/>
      <c r="EV135" s="159"/>
    </row>
    <row r="136" spans="1:152" s="26" customFormat="1" ht="51.75" customHeight="1" thickBot="1">
      <c r="A136" s="160" t="s">
        <v>283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9"/>
      <c r="U136" s="171" t="s">
        <v>117</v>
      </c>
      <c r="V136" s="158"/>
      <c r="W136" s="158"/>
      <c r="X136" s="158"/>
      <c r="Y136" s="158"/>
      <c r="Z136" s="158"/>
      <c r="AA136" s="158"/>
      <c r="AB136" s="158"/>
      <c r="AC136" s="158"/>
      <c r="AD136" s="157" t="s">
        <v>100</v>
      </c>
      <c r="AE136" s="158"/>
      <c r="AF136" s="158"/>
      <c r="AG136" s="158"/>
      <c r="AH136" s="158"/>
      <c r="AI136" s="158"/>
      <c r="AJ136" s="158"/>
      <c r="AK136" s="158"/>
      <c r="AL136" s="163"/>
      <c r="AM136" s="157" t="s">
        <v>89</v>
      </c>
      <c r="AN136" s="158"/>
      <c r="AO136" s="158"/>
      <c r="AP136" s="158"/>
      <c r="AQ136" s="158"/>
      <c r="AR136" s="158"/>
      <c r="AS136" s="158"/>
      <c r="AT136" s="158"/>
      <c r="AU136" s="163"/>
      <c r="AV136" s="157" t="s">
        <v>88</v>
      </c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63"/>
      <c r="BH136" s="157"/>
      <c r="BI136" s="158"/>
      <c r="BJ136" s="158"/>
      <c r="BK136" s="158"/>
      <c r="BL136" s="158"/>
      <c r="BM136" s="158"/>
      <c r="BN136" s="158"/>
      <c r="BO136" s="158"/>
      <c r="BP136" s="163"/>
      <c r="BQ136" s="165">
        <f>BQ137</f>
        <v>469792.04</v>
      </c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7"/>
      <c r="CB136" s="168"/>
      <c r="CC136" s="169"/>
      <c r="CD136" s="169"/>
      <c r="CE136" s="169"/>
      <c r="CF136" s="169"/>
      <c r="CG136" s="169"/>
      <c r="CH136" s="169"/>
      <c r="CI136" s="170"/>
      <c r="CJ136" s="158"/>
      <c r="CK136" s="158"/>
      <c r="CL136" s="158"/>
      <c r="CM136" s="158"/>
      <c r="CN136" s="158"/>
      <c r="CO136" s="158"/>
      <c r="CP136" s="158"/>
      <c r="CQ136" s="158"/>
      <c r="CR136" s="163"/>
      <c r="CS136" s="165">
        <f>CS137</f>
        <v>469792.04</v>
      </c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7"/>
      <c r="DD136" s="168"/>
      <c r="DE136" s="169"/>
      <c r="DF136" s="169"/>
      <c r="DG136" s="169"/>
      <c r="DH136" s="169"/>
      <c r="DI136" s="169"/>
      <c r="DJ136" s="169"/>
      <c r="DK136" s="170"/>
      <c r="DL136" s="158"/>
      <c r="DM136" s="158"/>
      <c r="DN136" s="158"/>
      <c r="DO136" s="158"/>
      <c r="DP136" s="158"/>
      <c r="DQ136" s="158"/>
      <c r="DR136" s="158"/>
      <c r="DS136" s="158"/>
      <c r="DT136" s="163"/>
      <c r="DU136" s="165">
        <f>DU137</f>
        <v>469792.04</v>
      </c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7"/>
      <c r="EF136" s="168"/>
      <c r="EG136" s="169"/>
      <c r="EH136" s="169"/>
      <c r="EI136" s="169"/>
      <c r="EJ136" s="169"/>
      <c r="EK136" s="169"/>
      <c r="EL136" s="169"/>
      <c r="EM136" s="170"/>
      <c r="EN136" s="157"/>
      <c r="EO136" s="158"/>
      <c r="EP136" s="158"/>
      <c r="EQ136" s="158"/>
      <c r="ER136" s="158"/>
      <c r="ES136" s="158"/>
      <c r="ET136" s="158"/>
      <c r="EU136" s="158"/>
      <c r="EV136" s="159"/>
    </row>
    <row r="137" spans="1:152" s="26" customFormat="1" ht="12" thickBot="1">
      <c r="A137" s="160" t="s">
        <v>136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9"/>
      <c r="U137" s="196" t="s">
        <v>166</v>
      </c>
      <c r="V137" s="185"/>
      <c r="W137" s="185"/>
      <c r="X137" s="185"/>
      <c r="Y137" s="185"/>
      <c r="Z137" s="185"/>
      <c r="AA137" s="185"/>
      <c r="AB137" s="185"/>
      <c r="AC137" s="185"/>
      <c r="AD137" s="187" t="s">
        <v>100</v>
      </c>
      <c r="AE137" s="185"/>
      <c r="AF137" s="185"/>
      <c r="AG137" s="185"/>
      <c r="AH137" s="185"/>
      <c r="AI137" s="185"/>
      <c r="AJ137" s="185"/>
      <c r="AK137" s="185"/>
      <c r="AL137" s="186"/>
      <c r="AM137" s="187" t="s">
        <v>89</v>
      </c>
      <c r="AN137" s="185"/>
      <c r="AO137" s="185"/>
      <c r="AP137" s="185"/>
      <c r="AQ137" s="185"/>
      <c r="AR137" s="185"/>
      <c r="AS137" s="185"/>
      <c r="AT137" s="185"/>
      <c r="AU137" s="186"/>
      <c r="AV137" s="157" t="s">
        <v>88</v>
      </c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63"/>
      <c r="BH137" s="187" t="s">
        <v>191</v>
      </c>
      <c r="BI137" s="185"/>
      <c r="BJ137" s="185"/>
      <c r="BK137" s="185"/>
      <c r="BL137" s="185"/>
      <c r="BM137" s="185"/>
      <c r="BN137" s="185"/>
      <c r="BO137" s="185"/>
      <c r="BP137" s="186"/>
      <c r="BQ137" s="165">
        <f>BQ138</f>
        <v>469792.04</v>
      </c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7"/>
      <c r="CB137" s="165"/>
      <c r="CC137" s="166"/>
      <c r="CD137" s="166"/>
      <c r="CE137" s="166"/>
      <c r="CF137" s="166"/>
      <c r="CG137" s="166"/>
      <c r="CH137" s="166"/>
      <c r="CI137" s="167"/>
      <c r="CJ137" s="185"/>
      <c r="CK137" s="185"/>
      <c r="CL137" s="185"/>
      <c r="CM137" s="185"/>
      <c r="CN137" s="185"/>
      <c r="CO137" s="185"/>
      <c r="CP137" s="185"/>
      <c r="CQ137" s="185"/>
      <c r="CR137" s="186"/>
      <c r="CS137" s="165">
        <f>CS138</f>
        <v>469792.04</v>
      </c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7"/>
      <c r="DD137" s="165"/>
      <c r="DE137" s="166"/>
      <c r="DF137" s="166"/>
      <c r="DG137" s="166"/>
      <c r="DH137" s="166"/>
      <c r="DI137" s="166"/>
      <c r="DJ137" s="166"/>
      <c r="DK137" s="167"/>
      <c r="DL137" s="185"/>
      <c r="DM137" s="185"/>
      <c r="DN137" s="185"/>
      <c r="DO137" s="185"/>
      <c r="DP137" s="185"/>
      <c r="DQ137" s="185"/>
      <c r="DR137" s="185"/>
      <c r="DS137" s="185"/>
      <c r="DT137" s="186"/>
      <c r="DU137" s="165">
        <f>DU138</f>
        <v>469792.04</v>
      </c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7"/>
      <c r="EF137" s="165"/>
      <c r="EG137" s="166"/>
      <c r="EH137" s="166"/>
      <c r="EI137" s="166"/>
      <c r="EJ137" s="166"/>
      <c r="EK137" s="166"/>
      <c r="EL137" s="166"/>
      <c r="EM137" s="167"/>
      <c r="EN137" s="187"/>
      <c r="EO137" s="185"/>
      <c r="EP137" s="185"/>
      <c r="EQ137" s="185"/>
      <c r="ER137" s="185"/>
      <c r="ES137" s="185"/>
      <c r="ET137" s="185"/>
      <c r="EU137" s="185"/>
      <c r="EV137" s="188"/>
    </row>
    <row r="138" spans="1:152" s="26" customFormat="1" ht="17.25" customHeight="1" thickBot="1">
      <c r="A138" s="160" t="s">
        <v>137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9"/>
      <c r="U138" s="161" t="s">
        <v>167</v>
      </c>
      <c r="V138" s="152"/>
      <c r="W138" s="152"/>
      <c r="X138" s="152"/>
      <c r="Y138" s="152"/>
      <c r="Z138" s="152"/>
      <c r="AA138" s="152"/>
      <c r="AB138" s="152"/>
      <c r="AC138" s="153"/>
      <c r="AD138" s="162" t="s">
        <v>100</v>
      </c>
      <c r="AE138" s="152"/>
      <c r="AF138" s="152"/>
      <c r="AG138" s="152"/>
      <c r="AH138" s="152"/>
      <c r="AI138" s="152"/>
      <c r="AJ138" s="152"/>
      <c r="AK138" s="152"/>
      <c r="AL138" s="153"/>
      <c r="AM138" s="162" t="s">
        <v>89</v>
      </c>
      <c r="AN138" s="152"/>
      <c r="AO138" s="152"/>
      <c r="AP138" s="152"/>
      <c r="AQ138" s="152"/>
      <c r="AR138" s="152"/>
      <c r="AS138" s="152"/>
      <c r="AT138" s="152"/>
      <c r="AU138" s="153"/>
      <c r="AV138" s="157" t="s">
        <v>88</v>
      </c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63"/>
      <c r="BH138" s="162" t="s">
        <v>97</v>
      </c>
      <c r="BI138" s="152"/>
      <c r="BJ138" s="152"/>
      <c r="BK138" s="152"/>
      <c r="BL138" s="152"/>
      <c r="BM138" s="152"/>
      <c r="BN138" s="152"/>
      <c r="BO138" s="152"/>
      <c r="BP138" s="153"/>
      <c r="BQ138" s="154">
        <v>469792.04</v>
      </c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6"/>
      <c r="CB138" s="154"/>
      <c r="CC138" s="155"/>
      <c r="CD138" s="155"/>
      <c r="CE138" s="155"/>
      <c r="CF138" s="155"/>
      <c r="CG138" s="155"/>
      <c r="CH138" s="155"/>
      <c r="CI138" s="156"/>
      <c r="CJ138" s="152"/>
      <c r="CK138" s="152"/>
      <c r="CL138" s="152"/>
      <c r="CM138" s="152"/>
      <c r="CN138" s="152"/>
      <c r="CO138" s="152"/>
      <c r="CP138" s="152"/>
      <c r="CQ138" s="152"/>
      <c r="CR138" s="153"/>
      <c r="CS138" s="154">
        <v>469792.04</v>
      </c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6"/>
      <c r="DD138" s="154"/>
      <c r="DE138" s="155"/>
      <c r="DF138" s="155"/>
      <c r="DG138" s="155"/>
      <c r="DH138" s="155"/>
      <c r="DI138" s="155"/>
      <c r="DJ138" s="155"/>
      <c r="DK138" s="156"/>
      <c r="DL138" s="152"/>
      <c r="DM138" s="152"/>
      <c r="DN138" s="152"/>
      <c r="DO138" s="152"/>
      <c r="DP138" s="152"/>
      <c r="DQ138" s="152"/>
      <c r="DR138" s="152"/>
      <c r="DS138" s="152"/>
      <c r="DT138" s="153"/>
      <c r="DU138" s="154">
        <v>469792.04</v>
      </c>
      <c r="DV138" s="155"/>
      <c r="DW138" s="155"/>
      <c r="DX138" s="155"/>
      <c r="DY138" s="155"/>
      <c r="DZ138" s="155"/>
      <c r="EA138" s="155"/>
      <c r="EB138" s="155"/>
      <c r="EC138" s="155"/>
      <c r="ED138" s="155"/>
      <c r="EE138" s="156"/>
      <c r="EF138" s="154"/>
      <c r="EG138" s="155"/>
      <c r="EH138" s="155"/>
      <c r="EI138" s="155"/>
      <c r="EJ138" s="155"/>
      <c r="EK138" s="155"/>
      <c r="EL138" s="155"/>
      <c r="EM138" s="156"/>
      <c r="EN138" s="162"/>
      <c r="EO138" s="152"/>
      <c r="EP138" s="152"/>
      <c r="EQ138" s="152"/>
      <c r="ER138" s="152"/>
      <c r="ES138" s="152"/>
      <c r="ET138" s="152"/>
      <c r="EU138" s="152"/>
      <c r="EV138" s="164"/>
    </row>
    <row r="139" spans="1:152" s="27" customFormat="1" ht="13.5" customHeight="1" thickBot="1">
      <c r="A139" s="252" t="s">
        <v>34</v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3"/>
      <c r="AE139" s="254"/>
      <c r="AF139" s="254"/>
      <c r="AG139" s="254"/>
      <c r="AH139" s="254"/>
      <c r="AI139" s="254"/>
      <c r="AJ139" s="254"/>
      <c r="AK139" s="254"/>
      <c r="AL139" s="254"/>
      <c r="AM139" s="187"/>
      <c r="AN139" s="185"/>
      <c r="AO139" s="185"/>
      <c r="AP139" s="185"/>
      <c r="AQ139" s="185"/>
      <c r="AR139" s="185"/>
      <c r="AS139" s="185"/>
      <c r="AT139" s="185"/>
      <c r="AU139" s="186"/>
      <c r="AV139" s="187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6"/>
      <c r="BH139" s="187"/>
      <c r="BI139" s="185"/>
      <c r="BJ139" s="185"/>
      <c r="BK139" s="185"/>
      <c r="BL139" s="185"/>
      <c r="BM139" s="185"/>
      <c r="BN139" s="185"/>
      <c r="BO139" s="185"/>
      <c r="BP139" s="186"/>
      <c r="BQ139" s="172">
        <f>BQ113+BQ119+BQ126+BQ133</f>
        <v>3279572.04</v>
      </c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4"/>
      <c r="CB139" s="165" t="s">
        <v>36</v>
      </c>
      <c r="CC139" s="166"/>
      <c r="CD139" s="166"/>
      <c r="CE139" s="166"/>
      <c r="CF139" s="166"/>
      <c r="CG139" s="166"/>
      <c r="CH139" s="166"/>
      <c r="CI139" s="167"/>
      <c r="CJ139" s="240" t="s">
        <v>36</v>
      </c>
      <c r="CK139" s="240"/>
      <c r="CL139" s="240"/>
      <c r="CM139" s="240"/>
      <c r="CN139" s="240"/>
      <c r="CO139" s="240"/>
      <c r="CP139" s="240"/>
      <c r="CQ139" s="240"/>
      <c r="CR139" s="240"/>
      <c r="CS139" s="241">
        <f>CS113+CS119+CS126+CS133</f>
        <v>3046672.04</v>
      </c>
      <c r="CT139" s="241"/>
      <c r="CU139" s="241"/>
      <c r="CV139" s="241"/>
      <c r="CW139" s="241"/>
      <c r="CX139" s="241"/>
      <c r="CY139" s="241"/>
      <c r="CZ139" s="241"/>
      <c r="DA139" s="241"/>
      <c r="DB139" s="241"/>
      <c r="DC139" s="241"/>
      <c r="DD139" s="240" t="s">
        <v>36</v>
      </c>
      <c r="DE139" s="240"/>
      <c r="DF139" s="240"/>
      <c r="DG139" s="240"/>
      <c r="DH139" s="240"/>
      <c r="DI139" s="240"/>
      <c r="DJ139" s="240"/>
      <c r="DK139" s="240"/>
      <c r="DL139" s="240" t="s">
        <v>36</v>
      </c>
      <c r="DM139" s="240"/>
      <c r="DN139" s="240"/>
      <c r="DO139" s="240"/>
      <c r="DP139" s="240"/>
      <c r="DQ139" s="240"/>
      <c r="DR139" s="240"/>
      <c r="DS139" s="240"/>
      <c r="DT139" s="240"/>
      <c r="DU139" s="241">
        <f>DU133+DU126+DU119+DU113</f>
        <v>3046672.04</v>
      </c>
      <c r="DV139" s="241"/>
      <c r="DW139" s="241"/>
      <c r="DX139" s="241"/>
      <c r="DY139" s="241"/>
      <c r="DZ139" s="241"/>
      <c r="EA139" s="241"/>
      <c r="EB139" s="241"/>
      <c r="EC139" s="241"/>
      <c r="ED139" s="241"/>
      <c r="EE139" s="241"/>
      <c r="EF139" s="242" t="s">
        <v>36</v>
      </c>
      <c r="EG139" s="242"/>
      <c r="EH139" s="242"/>
      <c r="EI139" s="242"/>
      <c r="EJ139" s="242"/>
      <c r="EK139" s="242"/>
      <c r="EL139" s="242"/>
      <c r="EM139" s="242"/>
      <c r="EN139" s="187" t="s">
        <v>36</v>
      </c>
      <c r="EO139" s="185"/>
      <c r="EP139" s="185"/>
      <c r="EQ139" s="185"/>
      <c r="ER139" s="185"/>
      <c r="ES139" s="185"/>
      <c r="ET139" s="185"/>
      <c r="EU139" s="185"/>
      <c r="EV139" s="188"/>
    </row>
    <row r="140" spans="1:152" s="27" customFormat="1" ht="12" thickBo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46" t="s">
        <v>66</v>
      </c>
      <c r="BI140" s="247"/>
      <c r="BJ140" s="247"/>
      <c r="BK140" s="247"/>
      <c r="BL140" s="247"/>
      <c r="BM140" s="247"/>
      <c r="BN140" s="247"/>
      <c r="BO140" s="247"/>
      <c r="BP140" s="248"/>
      <c r="BQ140" s="249">
        <f>BQ139</f>
        <v>3279572.04</v>
      </c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4"/>
      <c r="CB140" s="165" t="s">
        <v>36</v>
      </c>
      <c r="CC140" s="166"/>
      <c r="CD140" s="166"/>
      <c r="CE140" s="166"/>
      <c r="CF140" s="166"/>
      <c r="CG140" s="166"/>
      <c r="CH140" s="166"/>
      <c r="CI140" s="167"/>
      <c r="CJ140" s="240" t="s">
        <v>36</v>
      </c>
      <c r="CK140" s="240"/>
      <c r="CL140" s="240"/>
      <c r="CM140" s="240"/>
      <c r="CN140" s="240"/>
      <c r="CO140" s="240"/>
      <c r="CP140" s="240"/>
      <c r="CQ140" s="240"/>
      <c r="CR140" s="240"/>
      <c r="CS140" s="172">
        <f>CS139</f>
        <v>3046672.04</v>
      </c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4"/>
      <c r="DD140" s="240" t="s">
        <v>36</v>
      </c>
      <c r="DE140" s="240"/>
      <c r="DF140" s="240"/>
      <c r="DG140" s="240"/>
      <c r="DH140" s="240"/>
      <c r="DI140" s="240"/>
      <c r="DJ140" s="240"/>
      <c r="DK140" s="240"/>
      <c r="DL140" s="240" t="s">
        <v>36</v>
      </c>
      <c r="DM140" s="240"/>
      <c r="DN140" s="240"/>
      <c r="DO140" s="240"/>
      <c r="DP140" s="240"/>
      <c r="DQ140" s="240"/>
      <c r="DR140" s="240"/>
      <c r="DS140" s="240"/>
      <c r="DT140" s="240"/>
      <c r="DU140" s="172">
        <f>DU139</f>
        <v>3046672.04</v>
      </c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4"/>
      <c r="EF140" s="242" t="s">
        <v>36</v>
      </c>
      <c r="EG140" s="242"/>
      <c r="EH140" s="242"/>
      <c r="EI140" s="242"/>
      <c r="EJ140" s="242"/>
      <c r="EK140" s="242"/>
      <c r="EL140" s="242"/>
      <c r="EM140" s="242"/>
      <c r="EN140" s="187" t="s">
        <v>36</v>
      </c>
      <c r="EO140" s="185"/>
      <c r="EP140" s="185"/>
      <c r="EQ140" s="185"/>
      <c r="ER140" s="185"/>
      <c r="ES140" s="185"/>
      <c r="ET140" s="185"/>
      <c r="EU140" s="185"/>
      <c r="EV140" s="188"/>
    </row>
    <row r="141" spans="1:152" ht="1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</row>
    <row r="142" spans="1:152" s="30" customFormat="1" ht="30.75" customHeight="1">
      <c r="A142" s="239" t="s">
        <v>146</v>
      </c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239"/>
      <c r="CT142" s="239"/>
      <c r="CU142" s="239"/>
      <c r="CV142" s="239"/>
      <c r="CW142" s="239"/>
      <c r="CX142" s="239"/>
      <c r="CY142" s="239"/>
      <c r="CZ142" s="239"/>
      <c r="DA142" s="239"/>
      <c r="DB142" s="239"/>
      <c r="DC142" s="239"/>
      <c r="DD142" s="239"/>
      <c r="DE142" s="239"/>
      <c r="DF142" s="239"/>
      <c r="DG142" s="239"/>
      <c r="DH142" s="239"/>
      <c r="DI142" s="239"/>
      <c r="DJ142" s="239"/>
      <c r="DK142" s="239"/>
      <c r="DL142" s="239"/>
      <c r="DM142" s="239"/>
      <c r="DN142" s="239"/>
      <c r="DO142" s="239"/>
      <c r="DP142" s="239"/>
      <c r="DQ142" s="239"/>
      <c r="DR142" s="239"/>
      <c r="DS142" s="239"/>
      <c r="DT142" s="239"/>
      <c r="DU142" s="239"/>
      <c r="DV142" s="239"/>
      <c r="DW142" s="239"/>
      <c r="DX142" s="239"/>
      <c r="DY142" s="239"/>
      <c r="DZ142" s="239"/>
      <c r="EA142" s="239"/>
      <c r="EB142" s="239"/>
      <c r="EC142" s="239"/>
      <c r="ED142" s="239"/>
      <c r="EE142" s="239"/>
      <c r="EF142" s="239"/>
      <c r="EG142" s="239"/>
      <c r="EH142" s="239"/>
      <c r="EI142" s="239"/>
      <c r="EJ142" s="239"/>
      <c r="EK142" s="239"/>
      <c r="EL142" s="239"/>
      <c r="EM142" s="239"/>
      <c r="EN142" s="239"/>
      <c r="EO142" s="239"/>
      <c r="EP142" s="239"/>
      <c r="EQ142" s="239"/>
      <c r="ER142" s="239"/>
      <c r="ES142" s="239"/>
      <c r="ET142" s="239"/>
      <c r="EU142" s="239"/>
      <c r="EV142" s="239"/>
    </row>
    <row r="143" ht="3" customHeight="1"/>
  </sheetData>
  <sheetProtection/>
  <mergeCells count="1939">
    <mergeCell ref="A93:T93"/>
    <mergeCell ref="U93:AC93"/>
    <mergeCell ref="AD93:AL93"/>
    <mergeCell ref="AM93:AU93"/>
    <mergeCell ref="AV93:BG93"/>
    <mergeCell ref="BH93:BP93"/>
    <mergeCell ref="BQ93:CA93"/>
    <mergeCell ref="CB93:CI93"/>
    <mergeCell ref="CJ93:CR93"/>
    <mergeCell ref="CS93:DC93"/>
    <mergeCell ref="DD93:DK93"/>
    <mergeCell ref="DL93:DT93"/>
    <mergeCell ref="DU93:EE93"/>
    <mergeCell ref="EF93:EM93"/>
    <mergeCell ref="EN93:EV93"/>
    <mergeCell ref="A98:T98"/>
    <mergeCell ref="U98:AC98"/>
    <mergeCell ref="AD98:AL98"/>
    <mergeCell ref="AM98:AU98"/>
    <mergeCell ref="AV98:BG98"/>
    <mergeCell ref="BH98:BP98"/>
    <mergeCell ref="BQ98:CA98"/>
    <mergeCell ref="CB98:CI98"/>
    <mergeCell ref="CJ98:CR98"/>
    <mergeCell ref="CS98:DC98"/>
    <mergeCell ref="DD98:DK98"/>
    <mergeCell ref="DL98:DT98"/>
    <mergeCell ref="DU98:EE98"/>
    <mergeCell ref="EF98:EM98"/>
    <mergeCell ref="EN98:EV98"/>
    <mergeCell ref="EF95:EM95"/>
    <mergeCell ref="EN95:EV95"/>
    <mergeCell ref="CB95:CI95"/>
    <mergeCell ref="CJ95:CR95"/>
    <mergeCell ref="CS95:DC95"/>
    <mergeCell ref="DD95:DK95"/>
    <mergeCell ref="DL95:DT95"/>
    <mergeCell ref="DU95:EE95"/>
    <mergeCell ref="DU94:EE94"/>
    <mergeCell ref="EF94:EM94"/>
    <mergeCell ref="EN94:EV94"/>
    <mergeCell ref="A95:T95"/>
    <mergeCell ref="U95:AC95"/>
    <mergeCell ref="AD95:AL95"/>
    <mergeCell ref="AM95:AU95"/>
    <mergeCell ref="AV95:BG95"/>
    <mergeCell ref="BH95:BP95"/>
    <mergeCell ref="BQ95:CA95"/>
    <mergeCell ref="BQ94:CA94"/>
    <mergeCell ref="CB94:CI94"/>
    <mergeCell ref="CJ94:CR94"/>
    <mergeCell ref="CS94:DC94"/>
    <mergeCell ref="DD94:DK94"/>
    <mergeCell ref="DL94:DT94"/>
    <mergeCell ref="A94:T94"/>
    <mergeCell ref="U94:AC94"/>
    <mergeCell ref="AD94:AL94"/>
    <mergeCell ref="AM94:AU94"/>
    <mergeCell ref="AV94:BG94"/>
    <mergeCell ref="BH94:BP94"/>
    <mergeCell ref="CJ92:CR92"/>
    <mergeCell ref="CS92:DC92"/>
    <mergeCell ref="DD92:DK92"/>
    <mergeCell ref="DL92:DT92"/>
    <mergeCell ref="DU92:EE92"/>
    <mergeCell ref="EF92:EM92"/>
    <mergeCell ref="EN91:EV91"/>
    <mergeCell ref="A92:T92"/>
    <mergeCell ref="U92:AC92"/>
    <mergeCell ref="AD92:AL92"/>
    <mergeCell ref="AM92:AU92"/>
    <mergeCell ref="AV92:BG92"/>
    <mergeCell ref="BH92:BP92"/>
    <mergeCell ref="BQ92:CA92"/>
    <mergeCell ref="CB92:CI92"/>
    <mergeCell ref="EN92:EV92"/>
    <mergeCell ref="CJ91:CR91"/>
    <mergeCell ref="CS91:DC91"/>
    <mergeCell ref="DD91:DK91"/>
    <mergeCell ref="DL91:DT91"/>
    <mergeCell ref="DU91:EE91"/>
    <mergeCell ref="EF91:EM91"/>
    <mergeCell ref="EF90:EM90"/>
    <mergeCell ref="EN90:EV90"/>
    <mergeCell ref="A91:T91"/>
    <mergeCell ref="U91:AC91"/>
    <mergeCell ref="AD91:AL91"/>
    <mergeCell ref="AM91:AU91"/>
    <mergeCell ref="AV91:BG91"/>
    <mergeCell ref="BH91:BP91"/>
    <mergeCell ref="BQ91:CA91"/>
    <mergeCell ref="CB91:CI91"/>
    <mergeCell ref="CB90:CI90"/>
    <mergeCell ref="CJ90:CR90"/>
    <mergeCell ref="CS90:DC90"/>
    <mergeCell ref="DD90:DK90"/>
    <mergeCell ref="DL90:DT90"/>
    <mergeCell ref="DU90:EE90"/>
    <mergeCell ref="DU88:EE88"/>
    <mergeCell ref="EF88:EM88"/>
    <mergeCell ref="EN88:EV88"/>
    <mergeCell ref="A90:T90"/>
    <mergeCell ref="U90:AC90"/>
    <mergeCell ref="AD90:AL90"/>
    <mergeCell ref="AM90:AU90"/>
    <mergeCell ref="AV90:BG90"/>
    <mergeCell ref="BH90:BP90"/>
    <mergeCell ref="BQ90:CA90"/>
    <mergeCell ref="BQ88:CA88"/>
    <mergeCell ref="CB88:CI88"/>
    <mergeCell ref="CJ88:CR88"/>
    <mergeCell ref="CS88:DC88"/>
    <mergeCell ref="DD88:DK88"/>
    <mergeCell ref="DL88:DT88"/>
    <mergeCell ref="A88:T88"/>
    <mergeCell ref="U88:AC88"/>
    <mergeCell ref="AD88:AL88"/>
    <mergeCell ref="AM88:AU88"/>
    <mergeCell ref="AV88:BG88"/>
    <mergeCell ref="BH88:BP88"/>
    <mergeCell ref="CS87:DC87"/>
    <mergeCell ref="DD87:DK87"/>
    <mergeCell ref="DL87:DT87"/>
    <mergeCell ref="DU87:EE87"/>
    <mergeCell ref="EF87:EM87"/>
    <mergeCell ref="EN87:EV87"/>
    <mergeCell ref="EN86:EV86"/>
    <mergeCell ref="A87:T87"/>
    <mergeCell ref="U87:AC87"/>
    <mergeCell ref="AD87:AL87"/>
    <mergeCell ref="AM87:AU87"/>
    <mergeCell ref="AV87:BG87"/>
    <mergeCell ref="BH87:BP87"/>
    <mergeCell ref="BQ87:CA87"/>
    <mergeCell ref="CB87:CI87"/>
    <mergeCell ref="CJ87:CR87"/>
    <mergeCell ref="CJ86:CR86"/>
    <mergeCell ref="CS86:DC86"/>
    <mergeCell ref="DD86:DK86"/>
    <mergeCell ref="DL86:DT86"/>
    <mergeCell ref="DU86:EE86"/>
    <mergeCell ref="EF86:EM86"/>
    <mergeCell ref="EF85:EM85"/>
    <mergeCell ref="EN85:EV85"/>
    <mergeCell ref="A86:T86"/>
    <mergeCell ref="U86:AC86"/>
    <mergeCell ref="AD86:AL86"/>
    <mergeCell ref="AM86:AU86"/>
    <mergeCell ref="AV86:BG86"/>
    <mergeCell ref="BH86:BP86"/>
    <mergeCell ref="BQ86:CA86"/>
    <mergeCell ref="CB86:CI86"/>
    <mergeCell ref="BQ85:CA85"/>
    <mergeCell ref="CB85:CI85"/>
    <mergeCell ref="CJ85:CR85"/>
    <mergeCell ref="CS85:DC85"/>
    <mergeCell ref="DD85:DK85"/>
    <mergeCell ref="DL85:DT85"/>
    <mergeCell ref="A85:T85"/>
    <mergeCell ref="U85:AC85"/>
    <mergeCell ref="AD85:AL85"/>
    <mergeCell ref="AM85:AU85"/>
    <mergeCell ref="AV85:BG85"/>
    <mergeCell ref="BH85:BP85"/>
    <mergeCell ref="CB84:CI84"/>
    <mergeCell ref="CJ84:CR84"/>
    <mergeCell ref="CS84:DC84"/>
    <mergeCell ref="DD84:DK84"/>
    <mergeCell ref="DL84:DT84"/>
    <mergeCell ref="DU84:EE84"/>
    <mergeCell ref="DL83:DT83"/>
    <mergeCell ref="DU83:EE83"/>
    <mergeCell ref="EF83:EM83"/>
    <mergeCell ref="EN83:EV83"/>
    <mergeCell ref="A84:T84"/>
    <mergeCell ref="U84:AC84"/>
    <mergeCell ref="AD84:AL84"/>
    <mergeCell ref="AM84:AU84"/>
    <mergeCell ref="AV84:BG84"/>
    <mergeCell ref="BH84:BP84"/>
    <mergeCell ref="EF73:EM73"/>
    <mergeCell ref="EN73:EV73"/>
    <mergeCell ref="A83:T83"/>
    <mergeCell ref="U83:AC83"/>
    <mergeCell ref="AD83:AL83"/>
    <mergeCell ref="AM83:AU83"/>
    <mergeCell ref="AV83:BG83"/>
    <mergeCell ref="BH83:BP83"/>
    <mergeCell ref="BQ83:CA83"/>
    <mergeCell ref="CB83:CI83"/>
    <mergeCell ref="CB73:CI73"/>
    <mergeCell ref="CJ73:CR73"/>
    <mergeCell ref="CS73:DC73"/>
    <mergeCell ref="DD73:DK73"/>
    <mergeCell ref="DL73:DT73"/>
    <mergeCell ref="DU73:EE73"/>
    <mergeCell ref="DU72:EE72"/>
    <mergeCell ref="EF72:EM72"/>
    <mergeCell ref="EN72:EV72"/>
    <mergeCell ref="A73:T73"/>
    <mergeCell ref="U73:AC73"/>
    <mergeCell ref="AD73:AL73"/>
    <mergeCell ref="AM73:AU73"/>
    <mergeCell ref="AV73:BG73"/>
    <mergeCell ref="BH73:BP73"/>
    <mergeCell ref="BQ73:CA73"/>
    <mergeCell ref="BQ72:CA72"/>
    <mergeCell ref="CB72:CI72"/>
    <mergeCell ref="CJ72:CR72"/>
    <mergeCell ref="CS72:DC72"/>
    <mergeCell ref="DD72:DK72"/>
    <mergeCell ref="DL72:DT72"/>
    <mergeCell ref="A72:T72"/>
    <mergeCell ref="U72:AC72"/>
    <mergeCell ref="AD72:AL72"/>
    <mergeCell ref="AM72:AU72"/>
    <mergeCell ref="AV72:BG72"/>
    <mergeCell ref="BH72:BP72"/>
    <mergeCell ref="CS71:DC71"/>
    <mergeCell ref="DD71:DK71"/>
    <mergeCell ref="DL71:DT71"/>
    <mergeCell ref="DU71:EE71"/>
    <mergeCell ref="EF71:EM71"/>
    <mergeCell ref="EN71:EV71"/>
    <mergeCell ref="EN70:EV70"/>
    <mergeCell ref="A71:T71"/>
    <mergeCell ref="U71:AC71"/>
    <mergeCell ref="AD71:AL71"/>
    <mergeCell ref="AM71:AU71"/>
    <mergeCell ref="AV71:BG71"/>
    <mergeCell ref="BH71:BP71"/>
    <mergeCell ref="BQ71:CA71"/>
    <mergeCell ref="CB71:CI71"/>
    <mergeCell ref="CJ71:CR71"/>
    <mergeCell ref="CJ70:CR70"/>
    <mergeCell ref="CS70:DC70"/>
    <mergeCell ref="DD70:DK70"/>
    <mergeCell ref="DL70:DT70"/>
    <mergeCell ref="DU70:EE70"/>
    <mergeCell ref="EF70:EM70"/>
    <mergeCell ref="EF69:EM69"/>
    <mergeCell ref="EN69:EV69"/>
    <mergeCell ref="A70:T70"/>
    <mergeCell ref="U70:AC70"/>
    <mergeCell ref="AD70:AL70"/>
    <mergeCell ref="AM70:AU70"/>
    <mergeCell ref="AV70:BG70"/>
    <mergeCell ref="BH70:BP70"/>
    <mergeCell ref="BQ70:CA70"/>
    <mergeCell ref="CB70:CI70"/>
    <mergeCell ref="CB69:CI69"/>
    <mergeCell ref="CJ69:CR69"/>
    <mergeCell ref="CS69:DC69"/>
    <mergeCell ref="DD69:DK69"/>
    <mergeCell ref="DL69:DT69"/>
    <mergeCell ref="DU69:EE69"/>
    <mergeCell ref="DU68:EE68"/>
    <mergeCell ref="EF68:EM68"/>
    <mergeCell ref="EN68:EV68"/>
    <mergeCell ref="A69:T69"/>
    <mergeCell ref="U69:AC69"/>
    <mergeCell ref="AD69:AL69"/>
    <mergeCell ref="AM69:AU69"/>
    <mergeCell ref="AV69:BG69"/>
    <mergeCell ref="BH69:BP69"/>
    <mergeCell ref="BQ69:CA69"/>
    <mergeCell ref="BQ68:CA68"/>
    <mergeCell ref="CB68:CI68"/>
    <mergeCell ref="CJ68:CR68"/>
    <mergeCell ref="CS68:DC68"/>
    <mergeCell ref="DD68:DK68"/>
    <mergeCell ref="DL68:DT68"/>
    <mergeCell ref="A68:T68"/>
    <mergeCell ref="U68:AC68"/>
    <mergeCell ref="AD68:AL68"/>
    <mergeCell ref="AM68:AU68"/>
    <mergeCell ref="AV68:BG68"/>
    <mergeCell ref="BH68:BP68"/>
    <mergeCell ref="CS67:DC67"/>
    <mergeCell ref="DD67:DK67"/>
    <mergeCell ref="DL67:DT67"/>
    <mergeCell ref="DU67:EE67"/>
    <mergeCell ref="EF67:EM67"/>
    <mergeCell ref="EN67:EV67"/>
    <mergeCell ref="A67:T67"/>
    <mergeCell ref="U67:AC67"/>
    <mergeCell ref="AD67:AL67"/>
    <mergeCell ref="AM67:AU67"/>
    <mergeCell ref="AV67:BG67"/>
    <mergeCell ref="BH67:BP67"/>
    <mergeCell ref="BQ67:CA67"/>
    <mergeCell ref="CB67:CI67"/>
    <mergeCell ref="CJ67:CR67"/>
    <mergeCell ref="DU25:EE25"/>
    <mergeCell ref="EF25:EM25"/>
    <mergeCell ref="EN25:EV25"/>
    <mergeCell ref="BQ25:CA25"/>
    <mergeCell ref="CB25:CI25"/>
    <mergeCell ref="CJ25:CR25"/>
    <mergeCell ref="CS25:DC25"/>
    <mergeCell ref="DD25:DK25"/>
    <mergeCell ref="DL25:DT25"/>
    <mergeCell ref="A25:T25"/>
    <mergeCell ref="U25:AC25"/>
    <mergeCell ref="AD25:AL25"/>
    <mergeCell ref="AM25:AU25"/>
    <mergeCell ref="AV25:BG25"/>
    <mergeCell ref="BH25:BP25"/>
    <mergeCell ref="CS33:DC33"/>
    <mergeCell ref="DD33:DK33"/>
    <mergeCell ref="DL33:DT33"/>
    <mergeCell ref="DU33:EE33"/>
    <mergeCell ref="EF33:EM33"/>
    <mergeCell ref="EN33:EV33"/>
    <mergeCell ref="EN32:EV32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CJ33:CR33"/>
    <mergeCell ref="CJ32:CR32"/>
    <mergeCell ref="CS32:DC32"/>
    <mergeCell ref="DD32:DK32"/>
    <mergeCell ref="DL32:DT32"/>
    <mergeCell ref="DU32:EE32"/>
    <mergeCell ref="EF32:EM32"/>
    <mergeCell ref="EF31:EM31"/>
    <mergeCell ref="EN31:EV31"/>
    <mergeCell ref="A32:T32"/>
    <mergeCell ref="U32:AC32"/>
    <mergeCell ref="AD32:AL32"/>
    <mergeCell ref="AM32:AU32"/>
    <mergeCell ref="AV32:BG32"/>
    <mergeCell ref="BH32:BP32"/>
    <mergeCell ref="BQ32:CA32"/>
    <mergeCell ref="CB32:CI32"/>
    <mergeCell ref="CB31:CI31"/>
    <mergeCell ref="CJ31:CR31"/>
    <mergeCell ref="CS31:DC31"/>
    <mergeCell ref="DD31:DK31"/>
    <mergeCell ref="DL31:DT31"/>
    <mergeCell ref="DU31:EE31"/>
    <mergeCell ref="DU30:EE30"/>
    <mergeCell ref="EF30:EM30"/>
    <mergeCell ref="EN30:EV30"/>
    <mergeCell ref="A31:T31"/>
    <mergeCell ref="U31:AC31"/>
    <mergeCell ref="AD31:AL31"/>
    <mergeCell ref="AM31:AU31"/>
    <mergeCell ref="AV31:BG31"/>
    <mergeCell ref="BH31:BP31"/>
    <mergeCell ref="BQ31:CA31"/>
    <mergeCell ref="BQ30:CA30"/>
    <mergeCell ref="CB30:CI30"/>
    <mergeCell ref="CJ30:CR30"/>
    <mergeCell ref="CS30:DC30"/>
    <mergeCell ref="DD30:DK30"/>
    <mergeCell ref="DL30:DT30"/>
    <mergeCell ref="A30:T30"/>
    <mergeCell ref="U30:AC30"/>
    <mergeCell ref="AD30:AL30"/>
    <mergeCell ref="AM30:AU30"/>
    <mergeCell ref="AV30:BG30"/>
    <mergeCell ref="BH30:BP30"/>
    <mergeCell ref="EF118:EM118"/>
    <mergeCell ref="EN118:EV118"/>
    <mergeCell ref="CB118:CI118"/>
    <mergeCell ref="CJ118:CR118"/>
    <mergeCell ref="CS118:DC118"/>
    <mergeCell ref="DD118:DK118"/>
    <mergeCell ref="DL118:DT118"/>
    <mergeCell ref="DU118:EE118"/>
    <mergeCell ref="DU117:EE117"/>
    <mergeCell ref="EF117:EM117"/>
    <mergeCell ref="EN117:EV117"/>
    <mergeCell ref="A118:T118"/>
    <mergeCell ref="U118:AC118"/>
    <mergeCell ref="AD118:AL118"/>
    <mergeCell ref="AM118:AU118"/>
    <mergeCell ref="AV118:BG118"/>
    <mergeCell ref="BH118:BP118"/>
    <mergeCell ref="BQ118:CA118"/>
    <mergeCell ref="BQ117:CA117"/>
    <mergeCell ref="CB117:CI117"/>
    <mergeCell ref="CJ117:CR117"/>
    <mergeCell ref="CS117:DC117"/>
    <mergeCell ref="DD117:DK117"/>
    <mergeCell ref="DL117:DT117"/>
    <mergeCell ref="A117:T117"/>
    <mergeCell ref="U117:AC117"/>
    <mergeCell ref="AD117:AL117"/>
    <mergeCell ref="AM117:AU117"/>
    <mergeCell ref="AV117:BG117"/>
    <mergeCell ref="BH117:BP117"/>
    <mergeCell ref="CS116:DC116"/>
    <mergeCell ref="DD116:DK116"/>
    <mergeCell ref="DL116:DT116"/>
    <mergeCell ref="DU116:EE116"/>
    <mergeCell ref="EF116:EM116"/>
    <mergeCell ref="EN116:EV116"/>
    <mergeCell ref="EN115:EV115"/>
    <mergeCell ref="A116:T116"/>
    <mergeCell ref="U116:AC116"/>
    <mergeCell ref="AD116:AL116"/>
    <mergeCell ref="AM116:AU116"/>
    <mergeCell ref="AV116:BG116"/>
    <mergeCell ref="BH116:BP116"/>
    <mergeCell ref="BQ116:CA116"/>
    <mergeCell ref="CB116:CI116"/>
    <mergeCell ref="CJ116:CR116"/>
    <mergeCell ref="CJ115:CR115"/>
    <mergeCell ref="CS115:DC115"/>
    <mergeCell ref="DD115:DK115"/>
    <mergeCell ref="DL115:DT115"/>
    <mergeCell ref="DU115:EE115"/>
    <mergeCell ref="EF115:EM115"/>
    <mergeCell ref="EF114:EM114"/>
    <mergeCell ref="EN114:EV114"/>
    <mergeCell ref="A115:T115"/>
    <mergeCell ref="U115:AC115"/>
    <mergeCell ref="AD115:AL115"/>
    <mergeCell ref="AM115:AU115"/>
    <mergeCell ref="AV115:BG115"/>
    <mergeCell ref="BH115:BP115"/>
    <mergeCell ref="BQ115:CA115"/>
    <mergeCell ref="CB115:CI115"/>
    <mergeCell ref="CB114:CI114"/>
    <mergeCell ref="CJ114:CR114"/>
    <mergeCell ref="CS114:DC114"/>
    <mergeCell ref="DD114:DK114"/>
    <mergeCell ref="DL114:DT114"/>
    <mergeCell ref="DU114:EE114"/>
    <mergeCell ref="DU113:EE113"/>
    <mergeCell ref="EF113:EM113"/>
    <mergeCell ref="EN113:EV113"/>
    <mergeCell ref="A114:T114"/>
    <mergeCell ref="U114:AC114"/>
    <mergeCell ref="AD114:AL114"/>
    <mergeCell ref="AM114:AU114"/>
    <mergeCell ref="AV114:BG114"/>
    <mergeCell ref="BH114:BP114"/>
    <mergeCell ref="BQ114:CA114"/>
    <mergeCell ref="BQ113:CA113"/>
    <mergeCell ref="CB113:CI113"/>
    <mergeCell ref="CJ113:CR113"/>
    <mergeCell ref="CS113:DC113"/>
    <mergeCell ref="DD113:DK113"/>
    <mergeCell ref="DL113:DT113"/>
    <mergeCell ref="A113:T113"/>
    <mergeCell ref="U113:AC113"/>
    <mergeCell ref="AD113:AL113"/>
    <mergeCell ref="AM113:AU113"/>
    <mergeCell ref="AV113:BG113"/>
    <mergeCell ref="BH113:BP113"/>
    <mergeCell ref="A4:T7"/>
    <mergeCell ref="A8:T8"/>
    <mergeCell ref="A103:AC103"/>
    <mergeCell ref="AD103:AL103"/>
    <mergeCell ref="U4:AC7"/>
    <mergeCell ref="A9:T9"/>
    <mergeCell ref="U8:AC8"/>
    <mergeCell ref="U9:AC9"/>
    <mergeCell ref="AD9:AL9"/>
    <mergeCell ref="AD4:BP6"/>
    <mergeCell ref="AD7:AL7"/>
    <mergeCell ref="AD8:AL8"/>
    <mergeCell ref="AM103:AU103"/>
    <mergeCell ref="AV103:BG103"/>
    <mergeCell ref="BH103:BP103"/>
    <mergeCell ref="BH9:BP9"/>
    <mergeCell ref="AV9:BG9"/>
    <mergeCell ref="AM8:AU8"/>
    <mergeCell ref="AV8:BG8"/>
    <mergeCell ref="BH8:BP8"/>
    <mergeCell ref="DU6:EV6"/>
    <mergeCell ref="DU5:EG5"/>
    <mergeCell ref="EH5:EJ5"/>
    <mergeCell ref="BQ7:CA7"/>
    <mergeCell ref="BH7:BP7"/>
    <mergeCell ref="AV7:BG7"/>
    <mergeCell ref="CB7:CI7"/>
    <mergeCell ref="BQ6:CR6"/>
    <mergeCell ref="CS6:DT6"/>
    <mergeCell ref="AM9:AU9"/>
    <mergeCell ref="EF7:EM7"/>
    <mergeCell ref="EN7:EV7"/>
    <mergeCell ref="DL7:DT7"/>
    <mergeCell ref="DU7:EE7"/>
    <mergeCell ref="AM7:AU7"/>
    <mergeCell ref="CJ9:CR9"/>
    <mergeCell ref="CB9:CI9"/>
    <mergeCell ref="BQ8:CA8"/>
    <mergeCell ref="BQ9:CA9"/>
    <mergeCell ref="BQ111:CA111"/>
    <mergeCell ref="CB111:CI111"/>
    <mergeCell ref="CJ111:CR111"/>
    <mergeCell ref="DL111:DT111"/>
    <mergeCell ref="DU111:EE111"/>
    <mergeCell ref="CJ112:CR112"/>
    <mergeCell ref="CB112:CI112"/>
    <mergeCell ref="CS111:DC111"/>
    <mergeCell ref="DD111:DK111"/>
    <mergeCell ref="DD112:DK112"/>
    <mergeCell ref="EF111:EM111"/>
    <mergeCell ref="DU112:EE112"/>
    <mergeCell ref="EF112:EM112"/>
    <mergeCell ref="CJ7:CR7"/>
    <mergeCell ref="CS7:DC7"/>
    <mergeCell ref="DD7:DK7"/>
    <mergeCell ref="DD103:DK103"/>
    <mergeCell ref="DL103:DT103"/>
    <mergeCell ref="CG109:CR109"/>
    <mergeCell ref="DU109:EG109"/>
    <mergeCell ref="CS112:DC112"/>
    <mergeCell ref="BQ4:EV4"/>
    <mergeCell ref="BQ5:CC5"/>
    <mergeCell ref="CD5:CF5"/>
    <mergeCell ref="CG5:CR5"/>
    <mergeCell ref="CS5:DE5"/>
    <mergeCell ref="DF5:DH5"/>
    <mergeCell ref="DI5:DT5"/>
    <mergeCell ref="EK5:EV5"/>
    <mergeCell ref="CB8:CI8"/>
    <mergeCell ref="EF9:EM9"/>
    <mergeCell ref="EN9:EV9"/>
    <mergeCell ref="CS9:DC9"/>
    <mergeCell ref="DD9:DK9"/>
    <mergeCell ref="DL8:DT8"/>
    <mergeCell ref="DU8:EE8"/>
    <mergeCell ref="EF8:EM8"/>
    <mergeCell ref="CJ8:CR8"/>
    <mergeCell ref="BQ103:CA103"/>
    <mergeCell ref="CB103:CI103"/>
    <mergeCell ref="CJ103:CR103"/>
    <mergeCell ref="EN8:EV8"/>
    <mergeCell ref="DL9:DT9"/>
    <mergeCell ref="DU9:EE9"/>
    <mergeCell ref="CS8:DC8"/>
    <mergeCell ref="DD8:DK8"/>
    <mergeCell ref="CS103:DC103"/>
    <mergeCell ref="BQ10:CA10"/>
    <mergeCell ref="DD104:DK104"/>
    <mergeCell ref="DL104:DT104"/>
    <mergeCell ref="DU104:EE104"/>
    <mergeCell ref="EF104:EM104"/>
    <mergeCell ref="DU103:EE103"/>
    <mergeCell ref="EF103:EM103"/>
    <mergeCell ref="CB10:CI10"/>
    <mergeCell ref="CJ10:CR10"/>
    <mergeCell ref="CS10:DC10"/>
    <mergeCell ref="A2:EV2"/>
    <mergeCell ref="A108:T111"/>
    <mergeCell ref="U108:AC111"/>
    <mergeCell ref="AD108:BP110"/>
    <mergeCell ref="BQ108:EV108"/>
    <mergeCell ref="BQ109:CC109"/>
    <mergeCell ref="CD109:CF109"/>
    <mergeCell ref="EN111:EV111"/>
    <mergeCell ref="EN104:EV104"/>
    <mergeCell ref="EN103:EV103"/>
    <mergeCell ref="EK109:EV109"/>
    <mergeCell ref="BQ110:CR110"/>
    <mergeCell ref="CS110:DT110"/>
    <mergeCell ref="DU110:EV110"/>
    <mergeCell ref="DF109:DH109"/>
    <mergeCell ref="DI109:DT109"/>
    <mergeCell ref="EH109:EJ109"/>
    <mergeCell ref="CS109:DE109"/>
    <mergeCell ref="U112:AC112"/>
    <mergeCell ref="AD112:AL112"/>
    <mergeCell ref="AM112:AU112"/>
    <mergeCell ref="AV112:BG112"/>
    <mergeCell ref="BQ112:CA112"/>
    <mergeCell ref="AD111:AL111"/>
    <mergeCell ref="AM111:AU111"/>
    <mergeCell ref="AV111:BG111"/>
    <mergeCell ref="BH111:BP111"/>
    <mergeCell ref="BH112:BP112"/>
    <mergeCell ref="EN112:EV112"/>
    <mergeCell ref="DL112:DT112"/>
    <mergeCell ref="A112:T112"/>
    <mergeCell ref="A139:AC139"/>
    <mergeCell ref="AD139:AL139"/>
    <mergeCell ref="AM139:AU139"/>
    <mergeCell ref="AV139:BG139"/>
    <mergeCell ref="BH139:BP139"/>
    <mergeCell ref="BQ139:CA139"/>
    <mergeCell ref="EN139:EV139"/>
    <mergeCell ref="CB139:CI139"/>
    <mergeCell ref="CJ139:CR139"/>
    <mergeCell ref="CS139:DC139"/>
    <mergeCell ref="DD139:DK139"/>
    <mergeCell ref="BQ140:CA140"/>
    <mergeCell ref="CB140:CI140"/>
    <mergeCell ref="CJ140:CR140"/>
    <mergeCell ref="DL139:DT139"/>
    <mergeCell ref="DU139:EE139"/>
    <mergeCell ref="EF139:EM139"/>
    <mergeCell ref="BH104:BP104"/>
    <mergeCell ref="BH140:BP140"/>
    <mergeCell ref="EF140:EM140"/>
    <mergeCell ref="CS137:DC137"/>
    <mergeCell ref="DD137:DK137"/>
    <mergeCell ref="DL137:DT137"/>
    <mergeCell ref="DU137:EE137"/>
    <mergeCell ref="EN140:EV140"/>
    <mergeCell ref="A106:EV106"/>
    <mergeCell ref="A142:EV142"/>
    <mergeCell ref="CS140:DC140"/>
    <mergeCell ref="DD140:DK140"/>
    <mergeCell ref="DL140:DT140"/>
    <mergeCell ref="DU140:EE140"/>
    <mergeCell ref="A137:T137"/>
    <mergeCell ref="U137:AC137"/>
    <mergeCell ref="AD137:AL137"/>
    <mergeCell ref="A10:T10"/>
    <mergeCell ref="U10:AC10"/>
    <mergeCell ref="AD10:AL10"/>
    <mergeCell ref="AM10:AU10"/>
    <mergeCell ref="AV10:BG10"/>
    <mergeCell ref="BH10:BP10"/>
    <mergeCell ref="DD10:DK10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J11:CR11"/>
    <mergeCell ref="CS11:DC11"/>
    <mergeCell ref="DD11:DK11"/>
    <mergeCell ref="DL11:DT11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2:CR12"/>
    <mergeCell ref="CS12:DC12"/>
    <mergeCell ref="DD12:DK12"/>
    <mergeCell ref="DL12:DT12"/>
    <mergeCell ref="DU12:EE12"/>
    <mergeCell ref="EF12:EM12"/>
    <mergeCell ref="EN12:EV12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S13:DC13"/>
    <mergeCell ref="DD13:DK13"/>
    <mergeCell ref="DL13:DT13"/>
    <mergeCell ref="DU13:EE13"/>
    <mergeCell ref="EF13:EM13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CJ14:CR14"/>
    <mergeCell ref="CS14:DC14"/>
    <mergeCell ref="DD14:DK14"/>
    <mergeCell ref="DL14:DT14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CJ15:CR15"/>
    <mergeCell ref="CS15:DC15"/>
    <mergeCell ref="DD15:DK15"/>
    <mergeCell ref="DL15:DT15"/>
    <mergeCell ref="DU15:EE15"/>
    <mergeCell ref="EF15:EM15"/>
    <mergeCell ref="EN15:EV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J16:CR16"/>
    <mergeCell ref="CS16:DC16"/>
    <mergeCell ref="DD16:DK16"/>
    <mergeCell ref="DL16:DT16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CB17:CI17"/>
    <mergeCell ref="CJ17:CR17"/>
    <mergeCell ref="CS17:DC17"/>
    <mergeCell ref="DD17:DK17"/>
    <mergeCell ref="DL17:DT17"/>
    <mergeCell ref="DU17:EE17"/>
    <mergeCell ref="EF17:EM17"/>
    <mergeCell ref="EN17:EV17"/>
    <mergeCell ref="A18:T18"/>
    <mergeCell ref="U18:AC18"/>
    <mergeCell ref="AD18:AL18"/>
    <mergeCell ref="AM18:AU18"/>
    <mergeCell ref="AV18:BG18"/>
    <mergeCell ref="BH18:BP18"/>
    <mergeCell ref="BQ18:CA18"/>
    <mergeCell ref="CB18:CI18"/>
    <mergeCell ref="CJ18:CR18"/>
    <mergeCell ref="CS18:DC18"/>
    <mergeCell ref="DD18:DK18"/>
    <mergeCell ref="DL18:DT18"/>
    <mergeCell ref="DU18:EE18"/>
    <mergeCell ref="EF18:EM18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CJ19:CR19"/>
    <mergeCell ref="CS19:DC19"/>
    <mergeCell ref="DD19:DK19"/>
    <mergeCell ref="DL19:DT19"/>
    <mergeCell ref="DU19:EE19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J20:CR20"/>
    <mergeCell ref="CS20:DC20"/>
    <mergeCell ref="DD20:DK20"/>
    <mergeCell ref="DL20:DT20"/>
    <mergeCell ref="DU20:EE20"/>
    <mergeCell ref="EF20:EM20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S21:DC21"/>
    <mergeCell ref="DD21:DK21"/>
    <mergeCell ref="DL21:DT21"/>
    <mergeCell ref="DU21:EE21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CB22:CI22"/>
    <mergeCell ref="CJ22:CR22"/>
    <mergeCell ref="CS22:DC22"/>
    <mergeCell ref="DD22:DK22"/>
    <mergeCell ref="DL22:DT22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J24:CR24"/>
    <mergeCell ref="CS24:DC24"/>
    <mergeCell ref="DD24:DK24"/>
    <mergeCell ref="DL24:DT24"/>
    <mergeCell ref="DU24:EE24"/>
    <mergeCell ref="EF24:EM24"/>
    <mergeCell ref="EN24:EV24"/>
    <mergeCell ref="A26:T26"/>
    <mergeCell ref="U26:AC26"/>
    <mergeCell ref="AD26:AL26"/>
    <mergeCell ref="AM26:AU26"/>
    <mergeCell ref="AV26:BG26"/>
    <mergeCell ref="BH26:BP26"/>
    <mergeCell ref="BQ26:CA26"/>
    <mergeCell ref="CB26:CI26"/>
    <mergeCell ref="CJ26:CR26"/>
    <mergeCell ref="CS26:DC26"/>
    <mergeCell ref="DD26:DK26"/>
    <mergeCell ref="DL26:DT26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CJ27:CR27"/>
    <mergeCell ref="CS27:DC27"/>
    <mergeCell ref="DD27:DK27"/>
    <mergeCell ref="DL27:DT27"/>
    <mergeCell ref="DU27:EE27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J28:CR28"/>
    <mergeCell ref="CS28:DC28"/>
    <mergeCell ref="DD28:DK28"/>
    <mergeCell ref="DL28:DT28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S29:DC29"/>
    <mergeCell ref="DD29:DK29"/>
    <mergeCell ref="DL29:DT29"/>
    <mergeCell ref="DU29:EE29"/>
    <mergeCell ref="EF29:EM29"/>
    <mergeCell ref="EN29:EV29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CJ34:CR34"/>
    <mergeCell ref="CS34:DC34"/>
    <mergeCell ref="DD34:DK34"/>
    <mergeCell ref="DL34:DT34"/>
    <mergeCell ref="DU34:EE34"/>
    <mergeCell ref="EF34:EM34"/>
    <mergeCell ref="EN34:EV34"/>
    <mergeCell ref="A35:T35"/>
    <mergeCell ref="U35:AC35"/>
    <mergeCell ref="AD35:AL35"/>
    <mergeCell ref="AM35:AU35"/>
    <mergeCell ref="AV35:BG35"/>
    <mergeCell ref="BH35:BP35"/>
    <mergeCell ref="BQ35:CA35"/>
    <mergeCell ref="CB35:CI35"/>
    <mergeCell ref="CJ35:CR35"/>
    <mergeCell ref="CS35:DC35"/>
    <mergeCell ref="DD35:DK35"/>
    <mergeCell ref="DL35:DT35"/>
    <mergeCell ref="DU35:EE35"/>
    <mergeCell ref="EF35:EM35"/>
    <mergeCell ref="EN35:EV35"/>
    <mergeCell ref="A36:T36"/>
    <mergeCell ref="U36:AC36"/>
    <mergeCell ref="AD36:AL36"/>
    <mergeCell ref="AM36:AU36"/>
    <mergeCell ref="AV36:BG36"/>
    <mergeCell ref="BH36:BP36"/>
    <mergeCell ref="BQ36:CA36"/>
    <mergeCell ref="CB36:CI36"/>
    <mergeCell ref="CJ36:CR36"/>
    <mergeCell ref="CS36:DC36"/>
    <mergeCell ref="DD36:DK36"/>
    <mergeCell ref="DL36:DT36"/>
    <mergeCell ref="DU36:EE36"/>
    <mergeCell ref="EF36:EM36"/>
    <mergeCell ref="EN36:EV36"/>
    <mergeCell ref="A37:T37"/>
    <mergeCell ref="U37:AC37"/>
    <mergeCell ref="AD37:AL37"/>
    <mergeCell ref="AM37:AU37"/>
    <mergeCell ref="AV37:BG37"/>
    <mergeCell ref="BH37:BP37"/>
    <mergeCell ref="BQ37:CA37"/>
    <mergeCell ref="CB37:CI37"/>
    <mergeCell ref="CJ37:CR37"/>
    <mergeCell ref="CS37:DC37"/>
    <mergeCell ref="DD37:DK37"/>
    <mergeCell ref="DL37:DT37"/>
    <mergeCell ref="DU37:EE37"/>
    <mergeCell ref="EF37:EM37"/>
    <mergeCell ref="EN37:EV37"/>
    <mergeCell ref="A38:T38"/>
    <mergeCell ref="U38:AC38"/>
    <mergeCell ref="AD38:AL38"/>
    <mergeCell ref="AM38:AU38"/>
    <mergeCell ref="AV38:BG38"/>
    <mergeCell ref="BH38:BP38"/>
    <mergeCell ref="BQ38:CA38"/>
    <mergeCell ref="CB38:CI38"/>
    <mergeCell ref="CJ38:CR38"/>
    <mergeCell ref="CS38:DC38"/>
    <mergeCell ref="DD38:DK38"/>
    <mergeCell ref="DL38:DT38"/>
    <mergeCell ref="DU38:EE38"/>
    <mergeCell ref="EF38:EM38"/>
    <mergeCell ref="EN38:EV38"/>
    <mergeCell ref="A39:T39"/>
    <mergeCell ref="U39:AC39"/>
    <mergeCell ref="AD39:AL39"/>
    <mergeCell ref="AM39:AU39"/>
    <mergeCell ref="AV39:BG39"/>
    <mergeCell ref="BH39:BP39"/>
    <mergeCell ref="BQ39:CA39"/>
    <mergeCell ref="CB39:CI39"/>
    <mergeCell ref="CJ39:CR39"/>
    <mergeCell ref="CS39:DC39"/>
    <mergeCell ref="DD39:DK39"/>
    <mergeCell ref="DL39:DT39"/>
    <mergeCell ref="DU39:EE39"/>
    <mergeCell ref="EF39:EM39"/>
    <mergeCell ref="EN39:EV39"/>
    <mergeCell ref="A40:T40"/>
    <mergeCell ref="U40:AC40"/>
    <mergeCell ref="AD40:AL40"/>
    <mergeCell ref="AM40:AU40"/>
    <mergeCell ref="AV40:BG40"/>
    <mergeCell ref="BH40:BP40"/>
    <mergeCell ref="BQ40:CA40"/>
    <mergeCell ref="CB40:CI40"/>
    <mergeCell ref="CJ40:CR40"/>
    <mergeCell ref="CS40:DC40"/>
    <mergeCell ref="DD40:DK40"/>
    <mergeCell ref="DL40:DT40"/>
    <mergeCell ref="DU40:EE40"/>
    <mergeCell ref="EF40:EM40"/>
    <mergeCell ref="EN40:EV40"/>
    <mergeCell ref="A41:T41"/>
    <mergeCell ref="U41:AC41"/>
    <mergeCell ref="AD41:AL41"/>
    <mergeCell ref="AM41:AU41"/>
    <mergeCell ref="AV41:BG41"/>
    <mergeCell ref="BH41:BP41"/>
    <mergeCell ref="BQ41:CA41"/>
    <mergeCell ref="CB41:CI41"/>
    <mergeCell ref="CJ41:CR41"/>
    <mergeCell ref="CS41:DC41"/>
    <mergeCell ref="DD41:DK41"/>
    <mergeCell ref="DL41:DT41"/>
    <mergeCell ref="DU41:EE41"/>
    <mergeCell ref="EF41:EM41"/>
    <mergeCell ref="EN41:EV41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CS42:DC42"/>
    <mergeCell ref="DD42:DK42"/>
    <mergeCell ref="DL42:DT42"/>
    <mergeCell ref="DU42:EE42"/>
    <mergeCell ref="EF42:EM42"/>
    <mergeCell ref="EN42:EV42"/>
    <mergeCell ref="A43:T43"/>
    <mergeCell ref="U43:AC43"/>
    <mergeCell ref="AD43:AL43"/>
    <mergeCell ref="AM43:AU43"/>
    <mergeCell ref="AV43:BG43"/>
    <mergeCell ref="BH43:BP43"/>
    <mergeCell ref="BQ43:CA43"/>
    <mergeCell ref="CB43:CI43"/>
    <mergeCell ref="CJ43:CR43"/>
    <mergeCell ref="CS43:DC43"/>
    <mergeCell ref="DD43:DK43"/>
    <mergeCell ref="DL43:DT43"/>
    <mergeCell ref="DU43:EE43"/>
    <mergeCell ref="EF43:EM43"/>
    <mergeCell ref="EN43:EV43"/>
    <mergeCell ref="A44:T44"/>
    <mergeCell ref="U44:AC44"/>
    <mergeCell ref="AD44:AL44"/>
    <mergeCell ref="AM44:AU44"/>
    <mergeCell ref="AV44:BG44"/>
    <mergeCell ref="BH44:BP44"/>
    <mergeCell ref="BQ44:CA44"/>
    <mergeCell ref="CB44:CI44"/>
    <mergeCell ref="CJ44:CR44"/>
    <mergeCell ref="CS44:DC44"/>
    <mergeCell ref="DD44:DK44"/>
    <mergeCell ref="DL44:DT44"/>
    <mergeCell ref="DU44:EE44"/>
    <mergeCell ref="EF44:EM44"/>
    <mergeCell ref="EN44:EV44"/>
    <mergeCell ref="A45:T45"/>
    <mergeCell ref="U45:AC45"/>
    <mergeCell ref="AD45:AL45"/>
    <mergeCell ref="AM45:AU45"/>
    <mergeCell ref="AV45:BG45"/>
    <mergeCell ref="BH45:BP45"/>
    <mergeCell ref="BQ45:CA45"/>
    <mergeCell ref="CB45:CI45"/>
    <mergeCell ref="CJ45:CR45"/>
    <mergeCell ref="CS45:DC45"/>
    <mergeCell ref="DD45:DK45"/>
    <mergeCell ref="DL45:DT45"/>
    <mergeCell ref="DU45:EE45"/>
    <mergeCell ref="EF45:EM45"/>
    <mergeCell ref="EN45:EV45"/>
    <mergeCell ref="A46:T46"/>
    <mergeCell ref="U46:AC46"/>
    <mergeCell ref="AD46:AL46"/>
    <mergeCell ref="AM46:AU46"/>
    <mergeCell ref="AV46:BG46"/>
    <mergeCell ref="BH46:BP46"/>
    <mergeCell ref="BQ46:CA46"/>
    <mergeCell ref="CB46:CI46"/>
    <mergeCell ref="CJ46:CR46"/>
    <mergeCell ref="CS46:DC46"/>
    <mergeCell ref="DD46:DK46"/>
    <mergeCell ref="DL46:DT46"/>
    <mergeCell ref="DU46:EE46"/>
    <mergeCell ref="EF46:EM46"/>
    <mergeCell ref="EN46:EV46"/>
    <mergeCell ref="A47:T47"/>
    <mergeCell ref="U47:AC47"/>
    <mergeCell ref="AD47:AL47"/>
    <mergeCell ref="AM47:AU47"/>
    <mergeCell ref="AV47:BG47"/>
    <mergeCell ref="BH47:BP47"/>
    <mergeCell ref="BQ47:CA47"/>
    <mergeCell ref="CB47:CI47"/>
    <mergeCell ref="CJ47:CR47"/>
    <mergeCell ref="CS47:DC47"/>
    <mergeCell ref="DD47:DK47"/>
    <mergeCell ref="DL47:DT47"/>
    <mergeCell ref="DU47:EE47"/>
    <mergeCell ref="EF47:EM47"/>
    <mergeCell ref="EN47:EV47"/>
    <mergeCell ref="A48:T48"/>
    <mergeCell ref="U48:AC48"/>
    <mergeCell ref="AD48:AL48"/>
    <mergeCell ref="AM48:AU48"/>
    <mergeCell ref="AV48:BG48"/>
    <mergeCell ref="BH48:BP48"/>
    <mergeCell ref="BQ48:CA48"/>
    <mergeCell ref="CB48:CI48"/>
    <mergeCell ref="CJ48:CR48"/>
    <mergeCell ref="CS48:DC48"/>
    <mergeCell ref="DD48:DK48"/>
    <mergeCell ref="DL48:DT48"/>
    <mergeCell ref="DU48:EE48"/>
    <mergeCell ref="EF48:EM48"/>
    <mergeCell ref="EN48:EV48"/>
    <mergeCell ref="A49:T49"/>
    <mergeCell ref="U49:AC49"/>
    <mergeCell ref="AD49:AL49"/>
    <mergeCell ref="AM49:AU49"/>
    <mergeCell ref="AV49:BG49"/>
    <mergeCell ref="BH49:BP49"/>
    <mergeCell ref="BQ49:CA49"/>
    <mergeCell ref="CB49:CI49"/>
    <mergeCell ref="CJ49:CR49"/>
    <mergeCell ref="CS49:DC49"/>
    <mergeCell ref="DD49:DK49"/>
    <mergeCell ref="DL49:DT49"/>
    <mergeCell ref="DU49:EE49"/>
    <mergeCell ref="EF49:EM49"/>
    <mergeCell ref="EN49:EV49"/>
    <mergeCell ref="A50:T50"/>
    <mergeCell ref="U50:AC50"/>
    <mergeCell ref="AD50:AL50"/>
    <mergeCell ref="AM50:AU50"/>
    <mergeCell ref="AV50:BG50"/>
    <mergeCell ref="BH50:BP50"/>
    <mergeCell ref="BQ50:CA50"/>
    <mergeCell ref="CB50:CI50"/>
    <mergeCell ref="CJ50:CR50"/>
    <mergeCell ref="CS50:DC50"/>
    <mergeCell ref="DD50:DK50"/>
    <mergeCell ref="DL50:DT50"/>
    <mergeCell ref="DU50:EE50"/>
    <mergeCell ref="EF50:EM50"/>
    <mergeCell ref="EN50:EV50"/>
    <mergeCell ref="A51:T51"/>
    <mergeCell ref="U51:AC51"/>
    <mergeCell ref="AD51:AL51"/>
    <mergeCell ref="AM51:AU51"/>
    <mergeCell ref="AV51:BG51"/>
    <mergeCell ref="BH51:BP51"/>
    <mergeCell ref="BQ51:CA51"/>
    <mergeCell ref="CB51:CI51"/>
    <mergeCell ref="CJ51:CR51"/>
    <mergeCell ref="CS51:DC51"/>
    <mergeCell ref="DD51:DK51"/>
    <mergeCell ref="DL51:DT51"/>
    <mergeCell ref="DU51:EE51"/>
    <mergeCell ref="EF51:EM51"/>
    <mergeCell ref="EN51:EV51"/>
    <mergeCell ref="A52:T52"/>
    <mergeCell ref="U52:AC52"/>
    <mergeCell ref="AD52:AL52"/>
    <mergeCell ref="AM52:AU52"/>
    <mergeCell ref="AV52:BG52"/>
    <mergeCell ref="BH52:BP52"/>
    <mergeCell ref="BQ52:CA52"/>
    <mergeCell ref="CB52:CI52"/>
    <mergeCell ref="CJ52:CR52"/>
    <mergeCell ref="CS52:DC52"/>
    <mergeCell ref="DD52:DK52"/>
    <mergeCell ref="DL52:DT52"/>
    <mergeCell ref="DU52:EE52"/>
    <mergeCell ref="EF52:EM52"/>
    <mergeCell ref="EN52:EV52"/>
    <mergeCell ref="A53:T53"/>
    <mergeCell ref="U53:AC53"/>
    <mergeCell ref="AD53:AL53"/>
    <mergeCell ref="AM53:AU53"/>
    <mergeCell ref="AV53:BG53"/>
    <mergeCell ref="BH53:BP53"/>
    <mergeCell ref="BQ53:CA53"/>
    <mergeCell ref="CB53:CI53"/>
    <mergeCell ref="CJ53:CR53"/>
    <mergeCell ref="CS53:DC53"/>
    <mergeCell ref="DD53:DK53"/>
    <mergeCell ref="DL53:DT53"/>
    <mergeCell ref="DU53:EE53"/>
    <mergeCell ref="EF53:EM53"/>
    <mergeCell ref="EN53:EV53"/>
    <mergeCell ref="A54:T54"/>
    <mergeCell ref="U54:AC54"/>
    <mergeCell ref="AD54:AL54"/>
    <mergeCell ref="AM54:AU54"/>
    <mergeCell ref="AV54:BG54"/>
    <mergeCell ref="BH54:BP54"/>
    <mergeCell ref="BQ54:CA54"/>
    <mergeCell ref="CB54:CI54"/>
    <mergeCell ref="CJ54:CR54"/>
    <mergeCell ref="CS54:DC54"/>
    <mergeCell ref="DD54:DK54"/>
    <mergeCell ref="DL54:DT54"/>
    <mergeCell ref="DU54:EE54"/>
    <mergeCell ref="EF54:EM54"/>
    <mergeCell ref="EN54:EV54"/>
    <mergeCell ref="A55:T55"/>
    <mergeCell ref="U55:AC55"/>
    <mergeCell ref="AD55:AL55"/>
    <mergeCell ref="AM55:AU55"/>
    <mergeCell ref="AV55:BG55"/>
    <mergeCell ref="BH55:BP55"/>
    <mergeCell ref="BQ55:CA55"/>
    <mergeCell ref="CB55:CI55"/>
    <mergeCell ref="CJ55:CR55"/>
    <mergeCell ref="CS55:DC55"/>
    <mergeCell ref="DD55:DK55"/>
    <mergeCell ref="DL55:DT55"/>
    <mergeCell ref="DU55:EE55"/>
    <mergeCell ref="EF55:EM55"/>
    <mergeCell ref="EN55:EV55"/>
    <mergeCell ref="A56:T56"/>
    <mergeCell ref="U56:AC56"/>
    <mergeCell ref="AD56:AL56"/>
    <mergeCell ref="AM56:AU56"/>
    <mergeCell ref="AV56:BG56"/>
    <mergeCell ref="BH56:BP56"/>
    <mergeCell ref="BQ56:CA56"/>
    <mergeCell ref="CB56:CI56"/>
    <mergeCell ref="CJ56:CR56"/>
    <mergeCell ref="CS56:DC56"/>
    <mergeCell ref="DD56:DK56"/>
    <mergeCell ref="DL56:DT56"/>
    <mergeCell ref="DU56:EE56"/>
    <mergeCell ref="EF56:EM56"/>
    <mergeCell ref="EN56:EV56"/>
    <mergeCell ref="A57:T57"/>
    <mergeCell ref="U57:AC57"/>
    <mergeCell ref="AD57:AL57"/>
    <mergeCell ref="AM57:AU57"/>
    <mergeCell ref="AV57:BG57"/>
    <mergeCell ref="BH57:BP57"/>
    <mergeCell ref="BQ57:CA57"/>
    <mergeCell ref="CB57:CI57"/>
    <mergeCell ref="CJ57:CR57"/>
    <mergeCell ref="CS57:DC57"/>
    <mergeCell ref="DD57:DK57"/>
    <mergeCell ref="DL57:DT57"/>
    <mergeCell ref="DU57:EE57"/>
    <mergeCell ref="EF57:EM57"/>
    <mergeCell ref="EN57:EV57"/>
    <mergeCell ref="A58:T58"/>
    <mergeCell ref="U58:AC58"/>
    <mergeCell ref="AD58:AL58"/>
    <mergeCell ref="AM58:AU58"/>
    <mergeCell ref="AV58:BG58"/>
    <mergeCell ref="BH58:BP58"/>
    <mergeCell ref="BQ58:CA58"/>
    <mergeCell ref="CB58:CI58"/>
    <mergeCell ref="CJ58:CR58"/>
    <mergeCell ref="CS58:DC58"/>
    <mergeCell ref="DD58:DK58"/>
    <mergeCell ref="DL58:DT58"/>
    <mergeCell ref="DU58:EE58"/>
    <mergeCell ref="EF58:EM58"/>
    <mergeCell ref="EN58:EV58"/>
    <mergeCell ref="A59:T59"/>
    <mergeCell ref="U59:AC59"/>
    <mergeCell ref="AD59:AL59"/>
    <mergeCell ref="AM59:AU59"/>
    <mergeCell ref="AV59:BG59"/>
    <mergeCell ref="BH59:BP59"/>
    <mergeCell ref="BQ59:CA59"/>
    <mergeCell ref="CB59:CI59"/>
    <mergeCell ref="CJ59:CR59"/>
    <mergeCell ref="CS59:DC59"/>
    <mergeCell ref="DD59:DK59"/>
    <mergeCell ref="DL59:DT59"/>
    <mergeCell ref="DU59:EE59"/>
    <mergeCell ref="EF59:EM59"/>
    <mergeCell ref="EN59:EV59"/>
    <mergeCell ref="A60:T60"/>
    <mergeCell ref="U60:AC60"/>
    <mergeCell ref="AD60:AL60"/>
    <mergeCell ref="AM60:AU60"/>
    <mergeCell ref="AV60:BG60"/>
    <mergeCell ref="BH60:BP60"/>
    <mergeCell ref="BQ60:CA60"/>
    <mergeCell ref="CB60:CI60"/>
    <mergeCell ref="CJ60:CR60"/>
    <mergeCell ref="CS60:DC60"/>
    <mergeCell ref="DD60:DK60"/>
    <mergeCell ref="DL60:DT60"/>
    <mergeCell ref="DU60:EE60"/>
    <mergeCell ref="EF60:EM60"/>
    <mergeCell ref="EN60:EV60"/>
    <mergeCell ref="A61:T61"/>
    <mergeCell ref="U61:AC61"/>
    <mergeCell ref="AD61:AL61"/>
    <mergeCell ref="AM61:AU61"/>
    <mergeCell ref="AV61:BG61"/>
    <mergeCell ref="BH61:BP61"/>
    <mergeCell ref="BQ61:CA61"/>
    <mergeCell ref="CB61:CI61"/>
    <mergeCell ref="EN61:EV61"/>
    <mergeCell ref="CJ61:CR61"/>
    <mergeCell ref="CS61:DC61"/>
    <mergeCell ref="DD61:DK61"/>
    <mergeCell ref="DL61:DT61"/>
    <mergeCell ref="DU61:EE61"/>
    <mergeCell ref="EF61:EM61"/>
    <mergeCell ref="A62:T62"/>
    <mergeCell ref="U62:AC62"/>
    <mergeCell ref="AD62:AL62"/>
    <mergeCell ref="AM62:AU62"/>
    <mergeCell ref="AV62:BG62"/>
    <mergeCell ref="BH62:BP62"/>
    <mergeCell ref="BQ62:CA62"/>
    <mergeCell ref="CB62:CI62"/>
    <mergeCell ref="CJ62:CR62"/>
    <mergeCell ref="CS62:DC62"/>
    <mergeCell ref="DD62:DK62"/>
    <mergeCell ref="DL62:DT62"/>
    <mergeCell ref="DU62:EE62"/>
    <mergeCell ref="EF62:EM62"/>
    <mergeCell ref="EN62:EV62"/>
    <mergeCell ref="A63:T63"/>
    <mergeCell ref="U63:AC63"/>
    <mergeCell ref="AD63:AL63"/>
    <mergeCell ref="AM63:AU63"/>
    <mergeCell ref="AV63:BG63"/>
    <mergeCell ref="BH63:BP63"/>
    <mergeCell ref="BQ63:CA63"/>
    <mergeCell ref="CB63:CI63"/>
    <mergeCell ref="CJ63:CR63"/>
    <mergeCell ref="CS63:DC63"/>
    <mergeCell ref="DD63:DK63"/>
    <mergeCell ref="DL63:DT63"/>
    <mergeCell ref="DU63:EE63"/>
    <mergeCell ref="EF63:EM63"/>
    <mergeCell ref="EN63:EV63"/>
    <mergeCell ref="A64:T64"/>
    <mergeCell ref="U64:AC64"/>
    <mergeCell ref="AD64:AL64"/>
    <mergeCell ref="AM64:AU64"/>
    <mergeCell ref="AV64:BG64"/>
    <mergeCell ref="BH64:BP64"/>
    <mergeCell ref="BQ64:CA64"/>
    <mergeCell ref="CB64:CI64"/>
    <mergeCell ref="CJ64:CR64"/>
    <mergeCell ref="CS64:DC64"/>
    <mergeCell ref="DD64:DK64"/>
    <mergeCell ref="DL64:DT64"/>
    <mergeCell ref="DU64:EE64"/>
    <mergeCell ref="EF64:EM64"/>
    <mergeCell ref="EN64:EV64"/>
    <mergeCell ref="A65:T65"/>
    <mergeCell ref="U65:AC65"/>
    <mergeCell ref="AD65:AL65"/>
    <mergeCell ref="AM65:AU65"/>
    <mergeCell ref="AV65:BG65"/>
    <mergeCell ref="BH65:BP65"/>
    <mergeCell ref="BQ65:CA65"/>
    <mergeCell ref="CB65:CI65"/>
    <mergeCell ref="CJ65:CR65"/>
    <mergeCell ref="CS65:DC65"/>
    <mergeCell ref="DD65:DK65"/>
    <mergeCell ref="DL65:DT65"/>
    <mergeCell ref="DU65:EE65"/>
    <mergeCell ref="EF65:EM65"/>
    <mergeCell ref="EN65:EV65"/>
    <mergeCell ref="A66:T66"/>
    <mergeCell ref="U66:AC66"/>
    <mergeCell ref="AD66:AL66"/>
    <mergeCell ref="AM66:AU66"/>
    <mergeCell ref="AV66:BG66"/>
    <mergeCell ref="BH66:BP66"/>
    <mergeCell ref="BQ66:CA66"/>
    <mergeCell ref="CB66:CI66"/>
    <mergeCell ref="CJ66:CR66"/>
    <mergeCell ref="CS66:DC66"/>
    <mergeCell ref="DD66:DK66"/>
    <mergeCell ref="DL66:DT66"/>
    <mergeCell ref="DU66:EE66"/>
    <mergeCell ref="EF66:EM66"/>
    <mergeCell ref="EN66:EV66"/>
    <mergeCell ref="A74:T74"/>
    <mergeCell ref="U74:AC74"/>
    <mergeCell ref="AD74:AL74"/>
    <mergeCell ref="AM74:AU74"/>
    <mergeCell ref="AV74:BG74"/>
    <mergeCell ref="BH74:BP74"/>
    <mergeCell ref="BQ74:CA74"/>
    <mergeCell ref="CB74:CI74"/>
    <mergeCell ref="CJ74:CR74"/>
    <mergeCell ref="CS74:DC74"/>
    <mergeCell ref="DD74:DK74"/>
    <mergeCell ref="DL74:DT74"/>
    <mergeCell ref="DU74:EE74"/>
    <mergeCell ref="EF74:EM74"/>
    <mergeCell ref="EN74:EV74"/>
    <mergeCell ref="A75:T75"/>
    <mergeCell ref="U75:AC75"/>
    <mergeCell ref="AD75:AL75"/>
    <mergeCell ref="AM75:AU75"/>
    <mergeCell ref="AV75:BG75"/>
    <mergeCell ref="BH75:BP75"/>
    <mergeCell ref="BQ75:CA75"/>
    <mergeCell ref="CB75:CI75"/>
    <mergeCell ref="CJ75:CR75"/>
    <mergeCell ref="CS75:DC75"/>
    <mergeCell ref="DD75:DK75"/>
    <mergeCell ref="DL75:DT75"/>
    <mergeCell ref="DU75:EE75"/>
    <mergeCell ref="EF75:EM75"/>
    <mergeCell ref="EN75:EV75"/>
    <mergeCell ref="A76:T76"/>
    <mergeCell ref="U76:AC76"/>
    <mergeCell ref="AD76:AL76"/>
    <mergeCell ref="AM76:AU76"/>
    <mergeCell ref="AV76:BG76"/>
    <mergeCell ref="BH76:BP76"/>
    <mergeCell ref="BQ76:CA76"/>
    <mergeCell ref="CB76:CI76"/>
    <mergeCell ref="CJ76:CR76"/>
    <mergeCell ref="CS76:DC76"/>
    <mergeCell ref="DD76:DK76"/>
    <mergeCell ref="DL76:DT76"/>
    <mergeCell ref="DU76:EE76"/>
    <mergeCell ref="EF76:EM76"/>
    <mergeCell ref="EN76:EV76"/>
    <mergeCell ref="A77:T77"/>
    <mergeCell ref="U77:AC77"/>
    <mergeCell ref="AD77:AL77"/>
    <mergeCell ref="AM77:AU77"/>
    <mergeCell ref="AV77:BG77"/>
    <mergeCell ref="BH77:BP77"/>
    <mergeCell ref="BQ77:CA77"/>
    <mergeCell ref="CB77:CI77"/>
    <mergeCell ref="CJ77:CR77"/>
    <mergeCell ref="CS77:DC77"/>
    <mergeCell ref="DD77:DK77"/>
    <mergeCell ref="DL77:DT77"/>
    <mergeCell ref="DU77:EE77"/>
    <mergeCell ref="EF77:EM77"/>
    <mergeCell ref="EN77:EV77"/>
    <mergeCell ref="A78:T78"/>
    <mergeCell ref="U78:AC78"/>
    <mergeCell ref="AD78:AL78"/>
    <mergeCell ref="AM78:AU78"/>
    <mergeCell ref="AV78:BG78"/>
    <mergeCell ref="BH78:BP78"/>
    <mergeCell ref="BQ78:CA78"/>
    <mergeCell ref="CB78:CI78"/>
    <mergeCell ref="CJ78:CR78"/>
    <mergeCell ref="CS78:DC78"/>
    <mergeCell ref="DD78:DK78"/>
    <mergeCell ref="DL78:DT78"/>
    <mergeCell ref="DU78:EE78"/>
    <mergeCell ref="EF78:EM78"/>
    <mergeCell ref="EN78:EV78"/>
    <mergeCell ref="A79:T79"/>
    <mergeCell ref="U79:AC79"/>
    <mergeCell ref="AD79:AL79"/>
    <mergeCell ref="AM79:AU79"/>
    <mergeCell ref="AV79:BG79"/>
    <mergeCell ref="BH79:BP79"/>
    <mergeCell ref="BQ79:CA79"/>
    <mergeCell ref="CB79:CI79"/>
    <mergeCell ref="CJ79:CR79"/>
    <mergeCell ref="CS79:DC79"/>
    <mergeCell ref="DD79:DK79"/>
    <mergeCell ref="DL79:DT79"/>
    <mergeCell ref="DU79:EE79"/>
    <mergeCell ref="EF79:EM79"/>
    <mergeCell ref="EN79:EV79"/>
    <mergeCell ref="A80:T80"/>
    <mergeCell ref="U80:AC80"/>
    <mergeCell ref="AD80:AL80"/>
    <mergeCell ref="AM80:AU80"/>
    <mergeCell ref="AV80:BG80"/>
    <mergeCell ref="BH80:BP80"/>
    <mergeCell ref="BQ80:CA80"/>
    <mergeCell ref="CB80:CI80"/>
    <mergeCell ref="CJ80:CR80"/>
    <mergeCell ref="CS80:DC80"/>
    <mergeCell ref="DD80:DK80"/>
    <mergeCell ref="DL80:DT80"/>
    <mergeCell ref="DU80:EE80"/>
    <mergeCell ref="EF80:EM80"/>
    <mergeCell ref="EN80:EV80"/>
    <mergeCell ref="A81:T81"/>
    <mergeCell ref="U81:AC81"/>
    <mergeCell ref="AD81:AL81"/>
    <mergeCell ref="AM81:AU81"/>
    <mergeCell ref="AV81:BG81"/>
    <mergeCell ref="BH81:BP81"/>
    <mergeCell ref="BQ81:CA81"/>
    <mergeCell ref="CB81:CI81"/>
    <mergeCell ref="CJ81:CR81"/>
    <mergeCell ref="CS81:DC81"/>
    <mergeCell ref="DD81:DK81"/>
    <mergeCell ref="DL81:DT81"/>
    <mergeCell ref="A97:T97"/>
    <mergeCell ref="U97:AC97"/>
    <mergeCell ref="AD97:AL97"/>
    <mergeCell ref="AM97:AU97"/>
    <mergeCell ref="AV97:BG97"/>
    <mergeCell ref="BH97:BP97"/>
    <mergeCell ref="DU81:EE81"/>
    <mergeCell ref="EF81:EM81"/>
    <mergeCell ref="EN81:EV81"/>
    <mergeCell ref="EF97:EM97"/>
    <mergeCell ref="EN97:EV97"/>
    <mergeCell ref="DU82:EE82"/>
    <mergeCell ref="EF82:EM82"/>
    <mergeCell ref="EF84:EM84"/>
    <mergeCell ref="EN84:EV84"/>
    <mergeCell ref="DU85:EE85"/>
    <mergeCell ref="A82:T82"/>
    <mergeCell ref="U82:AC82"/>
    <mergeCell ref="AD82:AL82"/>
    <mergeCell ref="AM82:AU82"/>
    <mergeCell ref="AV82:BG82"/>
    <mergeCell ref="BH82:BP82"/>
    <mergeCell ref="BQ96:CA96"/>
    <mergeCell ref="BQ82:CA82"/>
    <mergeCell ref="CB82:CI82"/>
    <mergeCell ref="CJ82:CR82"/>
    <mergeCell ref="CS82:DC82"/>
    <mergeCell ref="DD82:DK82"/>
    <mergeCell ref="CJ83:CR83"/>
    <mergeCell ref="CS83:DC83"/>
    <mergeCell ref="DD83:DK83"/>
    <mergeCell ref="BQ84:CA84"/>
    <mergeCell ref="A96:T96"/>
    <mergeCell ref="U96:AC96"/>
    <mergeCell ref="AD96:AL96"/>
    <mergeCell ref="AM96:AU96"/>
    <mergeCell ref="AV96:BG96"/>
    <mergeCell ref="BH96:BP96"/>
    <mergeCell ref="CB97:CI97"/>
    <mergeCell ref="CJ97:CR97"/>
    <mergeCell ref="CS97:DC97"/>
    <mergeCell ref="EN82:EV82"/>
    <mergeCell ref="DD96:DK96"/>
    <mergeCell ref="DL96:DT96"/>
    <mergeCell ref="DL82:DT82"/>
    <mergeCell ref="DD97:DK97"/>
    <mergeCell ref="DL97:DT97"/>
    <mergeCell ref="DU97:EE97"/>
    <mergeCell ref="BQ97:CA97"/>
    <mergeCell ref="DU96:EE96"/>
    <mergeCell ref="EF96:EM96"/>
    <mergeCell ref="EN96:EV96"/>
    <mergeCell ref="BQ99:CA99"/>
    <mergeCell ref="CB99:CI99"/>
    <mergeCell ref="EN99:EV99"/>
    <mergeCell ref="CB96:CI96"/>
    <mergeCell ref="CJ96:CR96"/>
    <mergeCell ref="CS96:DC96"/>
    <mergeCell ref="BQ104:CA104"/>
    <mergeCell ref="CB104:CI104"/>
    <mergeCell ref="CJ104:CR104"/>
    <mergeCell ref="CS104:DC104"/>
    <mergeCell ref="CJ99:CR99"/>
    <mergeCell ref="A99:T99"/>
    <mergeCell ref="U99:AC99"/>
    <mergeCell ref="AD99:AL99"/>
    <mergeCell ref="AM99:AU99"/>
    <mergeCell ref="AV99:BG99"/>
    <mergeCell ref="BH99:BP99"/>
    <mergeCell ref="CS99:DC99"/>
    <mergeCell ref="DD99:DK99"/>
    <mergeCell ref="DL99:DT99"/>
    <mergeCell ref="DU99:EE99"/>
    <mergeCell ref="EF99:EM99"/>
    <mergeCell ref="A100:T100"/>
    <mergeCell ref="U100:AC100"/>
    <mergeCell ref="AD100:AL100"/>
    <mergeCell ref="AM100:AU100"/>
    <mergeCell ref="AV100:BG100"/>
    <mergeCell ref="BH100:BP100"/>
    <mergeCell ref="BQ100:CA100"/>
    <mergeCell ref="CB100:CI100"/>
    <mergeCell ref="CJ100:CR100"/>
    <mergeCell ref="CS100:DC100"/>
    <mergeCell ref="DD100:DK100"/>
    <mergeCell ref="DL100:DT100"/>
    <mergeCell ref="DU100:EE100"/>
    <mergeCell ref="EF100:EM100"/>
    <mergeCell ref="EN100:EV100"/>
    <mergeCell ref="DL101:DT101"/>
    <mergeCell ref="A101:T101"/>
    <mergeCell ref="U101:AC101"/>
    <mergeCell ref="AD101:AL101"/>
    <mergeCell ref="AM101:AU101"/>
    <mergeCell ref="AV101:BG101"/>
    <mergeCell ref="BH101:BP101"/>
    <mergeCell ref="BQ101:CA101"/>
    <mergeCell ref="CB101:CI101"/>
    <mergeCell ref="CJ101:CR101"/>
    <mergeCell ref="CS101:DC101"/>
    <mergeCell ref="DD101:DK101"/>
    <mergeCell ref="DU101:EE101"/>
    <mergeCell ref="EF101:EM101"/>
    <mergeCell ref="EN101:EV101"/>
    <mergeCell ref="A102:T102"/>
    <mergeCell ref="U102:AC102"/>
    <mergeCell ref="AD102:AL102"/>
    <mergeCell ref="AM102:AU102"/>
    <mergeCell ref="AV102:BG102"/>
    <mergeCell ref="BH102:BP102"/>
    <mergeCell ref="BQ102:CA102"/>
    <mergeCell ref="CB102:CI102"/>
    <mergeCell ref="CJ102:CR102"/>
    <mergeCell ref="CS102:DC102"/>
    <mergeCell ref="DD102:DK102"/>
    <mergeCell ref="DL102:DT102"/>
    <mergeCell ref="DU102:EE102"/>
    <mergeCell ref="EF102:EM102"/>
    <mergeCell ref="EN102:EV102"/>
    <mergeCell ref="CJ137:CR137"/>
    <mergeCell ref="EF137:EM137"/>
    <mergeCell ref="EN137:EV137"/>
    <mergeCell ref="AM137:AU137"/>
    <mergeCell ref="AV137:BG137"/>
    <mergeCell ref="BH137:BP137"/>
    <mergeCell ref="BQ137:CA137"/>
    <mergeCell ref="CB137:CI137"/>
    <mergeCell ref="BQ119:CA119"/>
    <mergeCell ref="A119:T119"/>
    <mergeCell ref="U119:AC119"/>
    <mergeCell ref="AD119:AL119"/>
    <mergeCell ref="AM119:AU119"/>
    <mergeCell ref="AV119:BG119"/>
    <mergeCell ref="BH119:BP119"/>
    <mergeCell ref="CB119:CI119"/>
    <mergeCell ref="CJ119:CR119"/>
    <mergeCell ref="CS119:DC119"/>
    <mergeCell ref="DD119:DK119"/>
    <mergeCell ref="DL119:DT119"/>
    <mergeCell ref="DU119:EE119"/>
    <mergeCell ref="EF119:EM119"/>
    <mergeCell ref="EN119:EV119"/>
    <mergeCell ref="A120:T120"/>
    <mergeCell ref="U120:AC120"/>
    <mergeCell ref="AD120:AL120"/>
    <mergeCell ref="AM120:AU120"/>
    <mergeCell ref="AV120:BG120"/>
    <mergeCell ref="BH120:BP120"/>
    <mergeCell ref="BQ120:CA120"/>
    <mergeCell ref="CB120:CI120"/>
    <mergeCell ref="CJ120:CR120"/>
    <mergeCell ref="CS120:DC120"/>
    <mergeCell ref="DD120:DK120"/>
    <mergeCell ref="DL120:DT120"/>
    <mergeCell ref="DU120:EE120"/>
    <mergeCell ref="EF120:EM120"/>
    <mergeCell ref="EN120:EV120"/>
    <mergeCell ref="A121:T121"/>
    <mergeCell ref="U121:AC121"/>
    <mergeCell ref="AD121:AL121"/>
    <mergeCell ref="AM121:AU121"/>
    <mergeCell ref="AV121:BG121"/>
    <mergeCell ref="BH121:BP121"/>
    <mergeCell ref="BQ121:CA121"/>
    <mergeCell ref="CB121:CI121"/>
    <mergeCell ref="CJ121:CR121"/>
    <mergeCell ref="CS121:DC121"/>
    <mergeCell ref="DD121:DK121"/>
    <mergeCell ref="DL121:DT121"/>
    <mergeCell ref="DU121:EE121"/>
    <mergeCell ref="EF121:EM121"/>
    <mergeCell ref="EN121:EV121"/>
    <mergeCell ref="A122:T122"/>
    <mergeCell ref="U122:AC122"/>
    <mergeCell ref="AD122:AL122"/>
    <mergeCell ref="AM122:AU122"/>
    <mergeCell ref="AV122:BG122"/>
    <mergeCell ref="BH122:BP122"/>
    <mergeCell ref="BQ122:CA122"/>
    <mergeCell ref="CB122:CI122"/>
    <mergeCell ref="CJ122:CR122"/>
    <mergeCell ref="CS122:DC122"/>
    <mergeCell ref="DD122:DK122"/>
    <mergeCell ref="DL122:DT122"/>
    <mergeCell ref="DU122:EE122"/>
    <mergeCell ref="EF122:EM122"/>
    <mergeCell ref="EN122:EV122"/>
    <mergeCell ref="A123:T123"/>
    <mergeCell ref="U123:AC123"/>
    <mergeCell ref="AD123:AL123"/>
    <mergeCell ref="AM123:AU123"/>
    <mergeCell ref="AV123:BG123"/>
    <mergeCell ref="BH123:BP123"/>
    <mergeCell ref="BQ123:CA123"/>
    <mergeCell ref="CB123:CI123"/>
    <mergeCell ref="CJ123:CR123"/>
    <mergeCell ref="CS123:DC123"/>
    <mergeCell ref="DD123:DK123"/>
    <mergeCell ref="DL123:DT123"/>
    <mergeCell ref="DU123:EE123"/>
    <mergeCell ref="EF123:EM123"/>
    <mergeCell ref="EN123:EV123"/>
    <mergeCell ref="A124:T124"/>
    <mergeCell ref="U124:AC124"/>
    <mergeCell ref="AD124:AL124"/>
    <mergeCell ref="AM124:AU124"/>
    <mergeCell ref="AV124:BG124"/>
    <mergeCell ref="BH124:BP124"/>
    <mergeCell ref="BQ124:CA124"/>
    <mergeCell ref="CB124:CI124"/>
    <mergeCell ref="CJ124:CR124"/>
    <mergeCell ref="CS124:DC124"/>
    <mergeCell ref="DD124:DK124"/>
    <mergeCell ref="DL124:DT124"/>
    <mergeCell ref="DU124:EE124"/>
    <mergeCell ref="EF124:EM124"/>
    <mergeCell ref="EN124:EV124"/>
    <mergeCell ref="A125:T125"/>
    <mergeCell ref="U125:AC125"/>
    <mergeCell ref="AD125:AL125"/>
    <mergeCell ref="AM125:AU125"/>
    <mergeCell ref="AV125:BG125"/>
    <mergeCell ref="BH125:BP125"/>
    <mergeCell ref="BQ125:CA125"/>
    <mergeCell ref="CB125:CI125"/>
    <mergeCell ref="CJ125:CR125"/>
    <mergeCell ref="CS125:DC125"/>
    <mergeCell ref="DD125:DK125"/>
    <mergeCell ref="DL125:DT125"/>
    <mergeCell ref="DU125:EE125"/>
    <mergeCell ref="EF125:EM125"/>
    <mergeCell ref="EN125:EV125"/>
    <mergeCell ref="A126:T126"/>
    <mergeCell ref="U126:AC126"/>
    <mergeCell ref="AD126:AL126"/>
    <mergeCell ref="AM126:AU126"/>
    <mergeCell ref="AV126:BG126"/>
    <mergeCell ref="BH126:BP126"/>
    <mergeCell ref="BQ126:CA126"/>
    <mergeCell ref="CB126:CI126"/>
    <mergeCell ref="CJ126:CR126"/>
    <mergeCell ref="CS126:DC126"/>
    <mergeCell ref="DD126:DK126"/>
    <mergeCell ref="DL126:DT126"/>
    <mergeCell ref="DU126:EE126"/>
    <mergeCell ref="EF126:EM126"/>
    <mergeCell ref="EN126:EV126"/>
    <mergeCell ref="A127:T127"/>
    <mergeCell ref="U127:AC127"/>
    <mergeCell ref="AD127:AL127"/>
    <mergeCell ref="AM127:AU127"/>
    <mergeCell ref="AV127:BG127"/>
    <mergeCell ref="BH127:BP127"/>
    <mergeCell ref="BQ127:CA127"/>
    <mergeCell ref="CB127:CI127"/>
    <mergeCell ref="CJ127:CR127"/>
    <mergeCell ref="CS127:DC127"/>
    <mergeCell ref="DD127:DK127"/>
    <mergeCell ref="DL127:DT127"/>
    <mergeCell ref="DU127:EE127"/>
    <mergeCell ref="EF127:EM127"/>
    <mergeCell ref="EN127:EV127"/>
    <mergeCell ref="A128:T128"/>
    <mergeCell ref="U128:AC128"/>
    <mergeCell ref="AD128:AL128"/>
    <mergeCell ref="AM128:AU128"/>
    <mergeCell ref="AV128:BG128"/>
    <mergeCell ref="BH128:BP128"/>
    <mergeCell ref="BQ128:CA128"/>
    <mergeCell ref="CB128:CI128"/>
    <mergeCell ref="CJ128:CR128"/>
    <mergeCell ref="CS128:DC128"/>
    <mergeCell ref="DD128:DK128"/>
    <mergeCell ref="DL128:DT128"/>
    <mergeCell ref="DU128:EE128"/>
    <mergeCell ref="EF128:EM128"/>
    <mergeCell ref="EN128:EV128"/>
    <mergeCell ref="A129:T129"/>
    <mergeCell ref="U129:AC129"/>
    <mergeCell ref="AD129:AL129"/>
    <mergeCell ref="AM129:AU129"/>
    <mergeCell ref="AV129:BG129"/>
    <mergeCell ref="BH129:BP129"/>
    <mergeCell ref="BQ129:CA129"/>
    <mergeCell ref="CB129:CI129"/>
    <mergeCell ref="CJ129:CR129"/>
    <mergeCell ref="CS129:DC129"/>
    <mergeCell ref="DD129:DK129"/>
    <mergeCell ref="DL129:DT129"/>
    <mergeCell ref="DU129:EE129"/>
    <mergeCell ref="EF129:EM129"/>
    <mergeCell ref="EN129:EV129"/>
    <mergeCell ref="A130:T130"/>
    <mergeCell ref="U130:AC130"/>
    <mergeCell ref="AD130:AL130"/>
    <mergeCell ref="AM130:AU130"/>
    <mergeCell ref="AV130:BG130"/>
    <mergeCell ref="BH130:BP130"/>
    <mergeCell ref="BQ130:CA130"/>
    <mergeCell ref="CB130:CI130"/>
    <mergeCell ref="CJ130:CR130"/>
    <mergeCell ref="CS130:DC130"/>
    <mergeCell ref="DD130:DK130"/>
    <mergeCell ref="DL130:DT130"/>
    <mergeCell ref="DU130:EE130"/>
    <mergeCell ref="EF130:EM130"/>
    <mergeCell ref="EN130:EV130"/>
    <mergeCell ref="A131:T131"/>
    <mergeCell ref="U131:AC131"/>
    <mergeCell ref="AD131:AL131"/>
    <mergeCell ref="AM131:AU131"/>
    <mergeCell ref="AV131:BG131"/>
    <mergeCell ref="BH131:BP131"/>
    <mergeCell ref="BQ131:CA131"/>
    <mergeCell ref="CB131:CI131"/>
    <mergeCell ref="CJ131:CR131"/>
    <mergeCell ref="CS131:DC131"/>
    <mergeCell ref="DD131:DK131"/>
    <mergeCell ref="DL131:DT131"/>
    <mergeCell ref="DU131:EE131"/>
    <mergeCell ref="EF131:EM131"/>
    <mergeCell ref="EN131:EV131"/>
    <mergeCell ref="A132:T132"/>
    <mergeCell ref="U132:AC132"/>
    <mergeCell ref="AD132:AL132"/>
    <mergeCell ref="AM132:AU132"/>
    <mergeCell ref="AV132:BG132"/>
    <mergeCell ref="BH132:BP132"/>
    <mergeCell ref="BQ132:CA132"/>
    <mergeCell ref="CB132:CI132"/>
    <mergeCell ref="CJ132:CR132"/>
    <mergeCell ref="CS132:DC132"/>
    <mergeCell ref="DD132:DK132"/>
    <mergeCell ref="DL132:DT132"/>
    <mergeCell ref="DU132:EE132"/>
    <mergeCell ref="EF132:EM132"/>
    <mergeCell ref="EN132:EV132"/>
    <mergeCell ref="A133:T133"/>
    <mergeCell ref="U133:AC133"/>
    <mergeCell ref="AD133:AL133"/>
    <mergeCell ref="AM133:AU133"/>
    <mergeCell ref="AV133:BG133"/>
    <mergeCell ref="BH133:BP133"/>
    <mergeCell ref="BQ133:CA133"/>
    <mergeCell ref="CB133:CI133"/>
    <mergeCell ref="CJ133:CR133"/>
    <mergeCell ref="CS133:DC133"/>
    <mergeCell ref="DD133:DK133"/>
    <mergeCell ref="DL133:DT133"/>
    <mergeCell ref="DU133:EE133"/>
    <mergeCell ref="EF133:EM133"/>
    <mergeCell ref="EN133:EV133"/>
    <mergeCell ref="A134:T134"/>
    <mergeCell ref="U134:AC134"/>
    <mergeCell ref="AD134:AL134"/>
    <mergeCell ref="AM134:AU134"/>
    <mergeCell ref="AV134:BG134"/>
    <mergeCell ref="BH134:BP134"/>
    <mergeCell ref="BQ134:CA134"/>
    <mergeCell ref="CB134:CI134"/>
    <mergeCell ref="CJ134:CR134"/>
    <mergeCell ref="CS134:DC134"/>
    <mergeCell ref="DD134:DK134"/>
    <mergeCell ref="DL134:DT134"/>
    <mergeCell ref="DU134:EE134"/>
    <mergeCell ref="EF134:EM134"/>
    <mergeCell ref="EN134:EV134"/>
    <mergeCell ref="A135:T135"/>
    <mergeCell ref="U135:AC135"/>
    <mergeCell ref="AD135:AL135"/>
    <mergeCell ref="AM135:AU135"/>
    <mergeCell ref="AV135:BG135"/>
    <mergeCell ref="BH135:BP135"/>
    <mergeCell ref="BQ135:CA135"/>
    <mergeCell ref="CB135:CI135"/>
    <mergeCell ref="CJ135:CR135"/>
    <mergeCell ref="CS135:DC135"/>
    <mergeCell ref="DD135:DK135"/>
    <mergeCell ref="DL135:DT135"/>
    <mergeCell ref="DU135:EE135"/>
    <mergeCell ref="EF135:EM135"/>
    <mergeCell ref="EN135:EV135"/>
    <mergeCell ref="A136:T136"/>
    <mergeCell ref="U136:AC136"/>
    <mergeCell ref="AD136:AL136"/>
    <mergeCell ref="AM136:AU136"/>
    <mergeCell ref="AV136:BG136"/>
    <mergeCell ref="BH136:BP136"/>
    <mergeCell ref="BQ136:CA136"/>
    <mergeCell ref="CB136:CI136"/>
    <mergeCell ref="CJ136:CR136"/>
    <mergeCell ref="CS136:DC136"/>
    <mergeCell ref="DD136:DK136"/>
    <mergeCell ref="DL136:DT136"/>
    <mergeCell ref="DU136:EE136"/>
    <mergeCell ref="EF136:EM136"/>
    <mergeCell ref="EN136:EV136"/>
    <mergeCell ref="A138:T138"/>
    <mergeCell ref="U138:AC138"/>
    <mergeCell ref="AD138:AL138"/>
    <mergeCell ref="AM138:AU138"/>
    <mergeCell ref="AV138:BG138"/>
    <mergeCell ref="BH138:BP138"/>
    <mergeCell ref="BQ138:CA138"/>
    <mergeCell ref="CB138:CI138"/>
    <mergeCell ref="EN138:EV138"/>
    <mergeCell ref="CJ138:CR138"/>
    <mergeCell ref="CS138:DC138"/>
    <mergeCell ref="DD138:DK138"/>
    <mergeCell ref="DL138:DT138"/>
    <mergeCell ref="DU138:EE138"/>
    <mergeCell ref="EF138:EM138"/>
    <mergeCell ref="A89:T89"/>
    <mergeCell ref="U89:AC89"/>
    <mergeCell ref="AD89:AL89"/>
    <mergeCell ref="AM89:AU89"/>
    <mergeCell ref="AV89:BG89"/>
    <mergeCell ref="BH89:BP89"/>
    <mergeCell ref="DU89:EE89"/>
    <mergeCell ref="EF89:EM89"/>
    <mergeCell ref="EN89:EV89"/>
    <mergeCell ref="BQ89:CA89"/>
    <mergeCell ref="CB89:CI89"/>
    <mergeCell ref="CJ89:CR89"/>
    <mergeCell ref="CS89:DC89"/>
    <mergeCell ref="DD89:DK89"/>
    <mergeCell ref="DL89:DT8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ignoredErrors>
    <ignoredError sqref="AD34:BG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tabSelected="1" view="pageBreakPreview" zoomScale="110" zoomScaleSheetLayoutView="110" workbookViewId="0" topLeftCell="A19">
      <selection activeCell="BE53" sqref="BE53:BF53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3" customFormat="1" ht="11.25">
      <c r="A2" s="388" t="s">
        <v>53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88"/>
      <c r="ER2" s="388"/>
      <c r="ES2" s="388"/>
      <c r="ET2" s="388"/>
      <c r="EU2" s="388"/>
      <c r="EV2" s="388"/>
    </row>
    <row r="3" spans="1:15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</row>
    <row r="4" spans="1:152" s="9" customFormat="1" ht="19.5" customHeigh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54" t="s">
        <v>51</v>
      </c>
      <c r="V4" s="350"/>
      <c r="W4" s="350"/>
      <c r="X4" s="350"/>
      <c r="Y4" s="350"/>
      <c r="Z4" s="350"/>
      <c r="AA4" s="350"/>
      <c r="AB4" s="350"/>
      <c r="AC4" s="351"/>
      <c r="AD4" s="350" t="s">
        <v>32</v>
      </c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1"/>
      <c r="BQ4" s="314" t="s">
        <v>35</v>
      </c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</row>
    <row r="5" spans="1:152" s="9" customFormat="1" ht="19.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66"/>
      <c r="V5" s="367"/>
      <c r="W5" s="367"/>
      <c r="X5" s="367"/>
      <c r="Y5" s="367"/>
      <c r="Z5" s="367"/>
      <c r="AA5" s="367"/>
      <c r="AB5" s="367"/>
      <c r="AC5" s="368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8"/>
      <c r="BQ5" s="345" t="s">
        <v>43</v>
      </c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75" t="s">
        <v>69</v>
      </c>
      <c r="CE5" s="375"/>
      <c r="CF5" s="375"/>
      <c r="CG5" s="327" t="s">
        <v>27</v>
      </c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56"/>
      <c r="CS5" s="345" t="s">
        <v>43</v>
      </c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75" t="s">
        <v>70</v>
      </c>
      <c r="DG5" s="375"/>
      <c r="DH5" s="375"/>
      <c r="DI5" s="327" t="s">
        <v>27</v>
      </c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56"/>
      <c r="DU5" s="345" t="s">
        <v>43</v>
      </c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75" t="s">
        <v>71</v>
      </c>
      <c r="EI5" s="375"/>
      <c r="EJ5" s="375"/>
      <c r="EK5" s="327" t="s">
        <v>27</v>
      </c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</row>
    <row r="6" spans="1:152" s="9" customFormat="1" ht="19.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66"/>
      <c r="V6" s="367"/>
      <c r="W6" s="367"/>
      <c r="X6" s="367"/>
      <c r="Y6" s="367"/>
      <c r="Z6" s="367"/>
      <c r="AA6" s="367"/>
      <c r="AB6" s="367"/>
      <c r="AC6" s="368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3"/>
      <c r="BQ6" s="329" t="s">
        <v>40</v>
      </c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1"/>
      <c r="CS6" s="329" t="s">
        <v>41</v>
      </c>
      <c r="CT6" s="330"/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/>
      <c r="DN6" s="330"/>
      <c r="DO6" s="330"/>
      <c r="DP6" s="330"/>
      <c r="DQ6" s="330"/>
      <c r="DR6" s="330"/>
      <c r="DS6" s="330"/>
      <c r="DT6" s="331"/>
      <c r="DU6" s="329" t="s">
        <v>42</v>
      </c>
      <c r="DV6" s="330"/>
      <c r="DW6" s="330"/>
      <c r="DX6" s="330"/>
      <c r="DY6" s="330"/>
      <c r="DZ6" s="330"/>
      <c r="EA6" s="330"/>
      <c r="EB6" s="330"/>
      <c r="EC6" s="330"/>
      <c r="ED6" s="330"/>
      <c r="EE6" s="330"/>
      <c r="EF6" s="330"/>
      <c r="EG6" s="330"/>
      <c r="EH6" s="330"/>
      <c r="EI6" s="330"/>
      <c r="EJ6" s="330"/>
      <c r="EK6" s="330"/>
      <c r="EL6" s="330"/>
      <c r="EM6" s="330"/>
      <c r="EN6" s="330"/>
      <c r="EO6" s="330"/>
      <c r="EP6" s="330"/>
      <c r="EQ6" s="330"/>
      <c r="ER6" s="330"/>
      <c r="ES6" s="330"/>
      <c r="ET6" s="330"/>
      <c r="EU6" s="330"/>
      <c r="EV6" s="330"/>
    </row>
    <row r="7" spans="1:152" s="9" customFormat="1" ht="41.25" customHeight="1">
      <c r="A7" s="343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55"/>
      <c r="V7" s="352"/>
      <c r="W7" s="352"/>
      <c r="X7" s="352"/>
      <c r="Y7" s="352"/>
      <c r="Z7" s="352"/>
      <c r="AA7" s="352"/>
      <c r="AB7" s="352"/>
      <c r="AC7" s="353"/>
      <c r="AD7" s="343" t="s">
        <v>28</v>
      </c>
      <c r="AE7" s="343"/>
      <c r="AF7" s="343"/>
      <c r="AG7" s="343"/>
      <c r="AH7" s="343"/>
      <c r="AI7" s="343"/>
      <c r="AJ7" s="343"/>
      <c r="AK7" s="343"/>
      <c r="AL7" s="344"/>
      <c r="AM7" s="371" t="s">
        <v>29</v>
      </c>
      <c r="AN7" s="343"/>
      <c r="AO7" s="343"/>
      <c r="AP7" s="343"/>
      <c r="AQ7" s="343"/>
      <c r="AR7" s="343"/>
      <c r="AS7" s="343"/>
      <c r="AT7" s="343"/>
      <c r="AU7" s="344"/>
      <c r="AV7" s="371" t="s">
        <v>65</v>
      </c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4"/>
      <c r="BH7" s="371" t="s">
        <v>33</v>
      </c>
      <c r="BI7" s="343"/>
      <c r="BJ7" s="343"/>
      <c r="BK7" s="343"/>
      <c r="BL7" s="343"/>
      <c r="BM7" s="343"/>
      <c r="BN7" s="343"/>
      <c r="BO7" s="343"/>
      <c r="BP7" s="344"/>
      <c r="BQ7" s="371" t="s">
        <v>37</v>
      </c>
      <c r="BR7" s="343"/>
      <c r="BS7" s="343"/>
      <c r="BT7" s="343"/>
      <c r="BU7" s="343"/>
      <c r="BV7" s="343"/>
      <c r="BW7" s="343"/>
      <c r="BX7" s="343"/>
      <c r="BY7" s="343"/>
      <c r="BZ7" s="343"/>
      <c r="CA7" s="344"/>
      <c r="CB7" s="371" t="s">
        <v>1</v>
      </c>
      <c r="CC7" s="343"/>
      <c r="CD7" s="343"/>
      <c r="CE7" s="343"/>
      <c r="CF7" s="343"/>
      <c r="CG7" s="343"/>
      <c r="CH7" s="343"/>
      <c r="CI7" s="344"/>
      <c r="CJ7" s="343" t="s">
        <v>64</v>
      </c>
      <c r="CK7" s="343"/>
      <c r="CL7" s="343"/>
      <c r="CM7" s="343"/>
      <c r="CN7" s="343"/>
      <c r="CO7" s="343"/>
      <c r="CP7" s="343"/>
      <c r="CQ7" s="343"/>
      <c r="CR7" s="343"/>
      <c r="CS7" s="371" t="s">
        <v>37</v>
      </c>
      <c r="CT7" s="343"/>
      <c r="CU7" s="343"/>
      <c r="CV7" s="343"/>
      <c r="CW7" s="343"/>
      <c r="CX7" s="343"/>
      <c r="CY7" s="343"/>
      <c r="CZ7" s="343"/>
      <c r="DA7" s="343"/>
      <c r="DB7" s="343"/>
      <c r="DC7" s="344"/>
      <c r="DD7" s="371" t="s">
        <v>1</v>
      </c>
      <c r="DE7" s="343"/>
      <c r="DF7" s="343"/>
      <c r="DG7" s="343"/>
      <c r="DH7" s="343"/>
      <c r="DI7" s="343"/>
      <c r="DJ7" s="343"/>
      <c r="DK7" s="344"/>
      <c r="DL7" s="343" t="s">
        <v>64</v>
      </c>
      <c r="DM7" s="343"/>
      <c r="DN7" s="343"/>
      <c r="DO7" s="343"/>
      <c r="DP7" s="343"/>
      <c r="DQ7" s="343"/>
      <c r="DR7" s="343"/>
      <c r="DS7" s="343"/>
      <c r="DT7" s="343"/>
      <c r="DU7" s="371" t="s">
        <v>37</v>
      </c>
      <c r="DV7" s="343"/>
      <c r="DW7" s="343"/>
      <c r="DX7" s="343"/>
      <c r="DY7" s="343"/>
      <c r="DZ7" s="343"/>
      <c r="EA7" s="343"/>
      <c r="EB7" s="343"/>
      <c r="EC7" s="343"/>
      <c r="ED7" s="343"/>
      <c r="EE7" s="344"/>
      <c r="EF7" s="371" t="s">
        <v>1</v>
      </c>
      <c r="EG7" s="343"/>
      <c r="EH7" s="343"/>
      <c r="EI7" s="343"/>
      <c r="EJ7" s="343"/>
      <c r="EK7" s="343"/>
      <c r="EL7" s="343"/>
      <c r="EM7" s="344"/>
      <c r="EN7" s="343" t="s">
        <v>64</v>
      </c>
      <c r="EO7" s="343"/>
      <c r="EP7" s="343"/>
      <c r="EQ7" s="343"/>
      <c r="ER7" s="343"/>
      <c r="ES7" s="343"/>
      <c r="ET7" s="343"/>
      <c r="EU7" s="343"/>
      <c r="EV7" s="343"/>
    </row>
    <row r="8" spans="1:152" s="9" customFormat="1" ht="12" thickBot="1">
      <c r="A8" s="358">
        <v>1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9"/>
      <c r="U8" s="317">
        <v>2</v>
      </c>
      <c r="V8" s="318"/>
      <c r="W8" s="318"/>
      <c r="X8" s="318"/>
      <c r="Y8" s="318"/>
      <c r="Z8" s="318"/>
      <c r="AA8" s="318"/>
      <c r="AB8" s="318"/>
      <c r="AC8" s="319"/>
      <c r="AD8" s="318">
        <v>3</v>
      </c>
      <c r="AE8" s="318"/>
      <c r="AF8" s="318"/>
      <c r="AG8" s="318"/>
      <c r="AH8" s="318"/>
      <c r="AI8" s="318"/>
      <c r="AJ8" s="318"/>
      <c r="AK8" s="318"/>
      <c r="AL8" s="319"/>
      <c r="AM8" s="317">
        <v>4</v>
      </c>
      <c r="AN8" s="318"/>
      <c r="AO8" s="318"/>
      <c r="AP8" s="318"/>
      <c r="AQ8" s="318"/>
      <c r="AR8" s="318"/>
      <c r="AS8" s="318"/>
      <c r="AT8" s="318"/>
      <c r="AU8" s="319"/>
      <c r="AV8" s="317">
        <v>5</v>
      </c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9"/>
      <c r="BH8" s="317">
        <v>6</v>
      </c>
      <c r="BI8" s="318"/>
      <c r="BJ8" s="318"/>
      <c r="BK8" s="318"/>
      <c r="BL8" s="318"/>
      <c r="BM8" s="318"/>
      <c r="BN8" s="318"/>
      <c r="BO8" s="318"/>
      <c r="BP8" s="319"/>
      <c r="BQ8" s="378">
        <v>7</v>
      </c>
      <c r="BR8" s="379"/>
      <c r="BS8" s="379"/>
      <c r="BT8" s="379"/>
      <c r="BU8" s="379"/>
      <c r="BV8" s="379"/>
      <c r="BW8" s="379"/>
      <c r="BX8" s="379"/>
      <c r="BY8" s="379"/>
      <c r="BZ8" s="379"/>
      <c r="CA8" s="380"/>
      <c r="CB8" s="317">
        <v>8</v>
      </c>
      <c r="CC8" s="318"/>
      <c r="CD8" s="318"/>
      <c r="CE8" s="318"/>
      <c r="CF8" s="318"/>
      <c r="CG8" s="318"/>
      <c r="CH8" s="318"/>
      <c r="CI8" s="319"/>
      <c r="CJ8" s="318">
        <v>9</v>
      </c>
      <c r="CK8" s="318"/>
      <c r="CL8" s="318"/>
      <c r="CM8" s="318"/>
      <c r="CN8" s="318"/>
      <c r="CO8" s="318"/>
      <c r="CP8" s="318"/>
      <c r="CQ8" s="318"/>
      <c r="CR8" s="318"/>
      <c r="CS8" s="378">
        <v>10</v>
      </c>
      <c r="CT8" s="379"/>
      <c r="CU8" s="379"/>
      <c r="CV8" s="379"/>
      <c r="CW8" s="379"/>
      <c r="CX8" s="379"/>
      <c r="CY8" s="379"/>
      <c r="CZ8" s="379"/>
      <c r="DA8" s="379"/>
      <c r="DB8" s="379"/>
      <c r="DC8" s="380"/>
      <c r="DD8" s="317">
        <v>11</v>
      </c>
      <c r="DE8" s="318"/>
      <c r="DF8" s="318"/>
      <c r="DG8" s="318"/>
      <c r="DH8" s="318"/>
      <c r="DI8" s="318"/>
      <c r="DJ8" s="318"/>
      <c r="DK8" s="319"/>
      <c r="DL8" s="318">
        <v>12</v>
      </c>
      <c r="DM8" s="318"/>
      <c r="DN8" s="318"/>
      <c r="DO8" s="318"/>
      <c r="DP8" s="318"/>
      <c r="DQ8" s="318"/>
      <c r="DR8" s="318"/>
      <c r="DS8" s="318"/>
      <c r="DT8" s="318"/>
      <c r="DU8" s="378">
        <v>13</v>
      </c>
      <c r="DV8" s="379"/>
      <c r="DW8" s="379"/>
      <c r="DX8" s="379"/>
      <c r="DY8" s="379"/>
      <c r="DZ8" s="379"/>
      <c r="EA8" s="379"/>
      <c r="EB8" s="379"/>
      <c r="EC8" s="379"/>
      <c r="ED8" s="379"/>
      <c r="EE8" s="380"/>
      <c r="EF8" s="317">
        <v>14</v>
      </c>
      <c r="EG8" s="318"/>
      <c r="EH8" s="318"/>
      <c r="EI8" s="318"/>
      <c r="EJ8" s="318"/>
      <c r="EK8" s="318"/>
      <c r="EL8" s="318"/>
      <c r="EM8" s="319"/>
      <c r="EN8" s="318">
        <v>15</v>
      </c>
      <c r="EO8" s="318"/>
      <c r="EP8" s="318"/>
      <c r="EQ8" s="318"/>
      <c r="ER8" s="318"/>
      <c r="ES8" s="318"/>
      <c r="ET8" s="318"/>
      <c r="EU8" s="318"/>
      <c r="EV8" s="318"/>
    </row>
    <row r="9" spans="1:152" s="10" customFormat="1" ht="12.75" customHeight="1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41"/>
      <c r="V9" s="335"/>
      <c r="W9" s="335"/>
      <c r="X9" s="335"/>
      <c r="Y9" s="335"/>
      <c r="Z9" s="335"/>
      <c r="AA9" s="335"/>
      <c r="AB9" s="335"/>
      <c r="AC9" s="335"/>
      <c r="AD9" s="334"/>
      <c r="AE9" s="335"/>
      <c r="AF9" s="335"/>
      <c r="AG9" s="335"/>
      <c r="AH9" s="335"/>
      <c r="AI9" s="335"/>
      <c r="AJ9" s="335"/>
      <c r="AK9" s="335"/>
      <c r="AL9" s="336"/>
      <c r="AM9" s="334"/>
      <c r="AN9" s="335"/>
      <c r="AO9" s="335"/>
      <c r="AP9" s="335"/>
      <c r="AQ9" s="335"/>
      <c r="AR9" s="335"/>
      <c r="AS9" s="335"/>
      <c r="AT9" s="335"/>
      <c r="AU9" s="336"/>
      <c r="AV9" s="334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6"/>
      <c r="BH9" s="334"/>
      <c r="BI9" s="335"/>
      <c r="BJ9" s="335"/>
      <c r="BK9" s="335"/>
      <c r="BL9" s="335"/>
      <c r="BM9" s="335"/>
      <c r="BN9" s="335"/>
      <c r="BO9" s="335"/>
      <c r="BP9" s="336"/>
      <c r="BQ9" s="337"/>
      <c r="BR9" s="338"/>
      <c r="BS9" s="338"/>
      <c r="BT9" s="338"/>
      <c r="BU9" s="338"/>
      <c r="BV9" s="338"/>
      <c r="BW9" s="338"/>
      <c r="BX9" s="338"/>
      <c r="BY9" s="338"/>
      <c r="BZ9" s="338"/>
      <c r="CA9" s="339"/>
      <c r="CB9" s="337"/>
      <c r="CC9" s="338"/>
      <c r="CD9" s="338"/>
      <c r="CE9" s="338"/>
      <c r="CF9" s="338"/>
      <c r="CG9" s="338"/>
      <c r="CH9" s="338"/>
      <c r="CI9" s="339"/>
      <c r="CJ9" s="335"/>
      <c r="CK9" s="335"/>
      <c r="CL9" s="335"/>
      <c r="CM9" s="335"/>
      <c r="CN9" s="335"/>
      <c r="CO9" s="335"/>
      <c r="CP9" s="335"/>
      <c r="CQ9" s="335"/>
      <c r="CR9" s="336"/>
      <c r="CS9" s="337"/>
      <c r="CT9" s="338"/>
      <c r="CU9" s="338"/>
      <c r="CV9" s="338"/>
      <c r="CW9" s="338"/>
      <c r="CX9" s="338"/>
      <c r="CY9" s="338"/>
      <c r="CZ9" s="338"/>
      <c r="DA9" s="338"/>
      <c r="DB9" s="338"/>
      <c r="DC9" s="339"/>
      <c r="DD9" s="337"/>
      <c r="DE9" s="338"/>
      <c r="DF9" s="338"/>
      <c r="DG9" s="338"/>
      <c r="DH9" s="338"/>
      <c r="DI9" s="338"/>
      <c r="DJ9" s="338"/>
      <c r="DK9" s="339"/>
      <c r="DL9" s="335"/>
      <c r="DM9" s="335"/>
      <c r="DN9" s="335"/>
      <c r="DO9" s="335"/>
      <c r="DP9" s="335"/>
      <c r="DQ9" s="335"/>
      <c r="DR9" s="335"/>
      <c r="DS9" s="335"/>
      <c r="DT9" s="336"/>
      <c r="DU9" s="337"/>
      <c r="DV9" s="338"/>
      <c r="DW9" s="338"/>
      <c r="DX9" s="338"/>
      <c r="DY9" s="338"/>
      <c r="DZ9" s="338"/>
      <c r="EA9" s="338"/>
      <c r="EB9" s="338"/>
      <c r="EC9" s="338"/>
      <c r="ED9" s="338"/>
      <c r="EE9" s="339"/>
      <c r="EF9" s="337"/>
      <c r="EG9" s="338"/>
      <c r="EH9" s="338"/>
      <c r="EI9" s="338"/>
      <c r="EJ9" s="338"/>
      <c r="EK9" s="338"/>
      <c r="EL9" s="338"/>
      <c r="EM9" s="339"/>
      <c r="EN9" s="334"/>
      <c r="EO9" s="335"/>
      <c r="EP9" s="335"/>
      <c r="EQ9" s="335"/>
      <c r="ER9" s="335"/>
      <c r="ES9" s="335"/>
      <c r="ET9" s="335"/>
      <c r="EU9" s="335"/>
      <c r="EV9" s="382"/>
    </row>
    <row r="10" spans="1:152" s="10" customFormat="1" ht="12.75" customHeight="1" thickBot="1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64"/>
      <c r="V10" s="365"/>
      <c r="W10" s="365"/>
      <c r="X10" s="365"/>
      <c r="Y10" s="365"/>
      <c r="Z10" s="365"/>
      <c r="AA10" s="365"/>
      <c r="AB10" s="365"/>
      <c r="AC10" s="365"/>
      <c r="AD10" s="372"/>
      <c r="AE10" s="373"/>
      <c r="AF10" s="373"/>
      <c r="AG10" s="373"/>
      <c r="AH10" s="373"/>
      <c r="AI10" s="373"/>
      <c r="AJ10" s="373"/>
      <c r="AK10" s="373"/>
      <c r="AL10" s="374"/>
      <c r="AM10" s="372"/>
      <c r="AN10" s="373"/>
      <c r="AO10" s="373"/>
      <c r="AP10" s="373"/>
      <c r="AQ10" s="373"/>
      <c r="AR10" s="373"/>
      <c r="AS10" s="373"/>
      <c r="AT10" s="373"/>
      <c r="AU10" s="374"/>
      <c r="AV10" s="372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4"/>
      <c r="BH10" s="372"/>
      <c r="BI10" s="373"/>
      <c r="BJ10" s="373"/>
      <c r="BK10" s="373"/>
      <c r="BL10" s="373"/>
      <c r="BM10" s="373"/>
      <c r="BN10" s="373"/>
      <c r="BO10" s="373"/>
      <c r="BP10" s="374"/>
      <c r="BQ10" s="314"/>
      <c r="BR10" s="315"/>
      <c r="BS10" s="315"/>
      <c r="BT10" s="315"/>
      <c r="BU10" s="315"/>
      <c r="BV10" s="315"/>
      <c r="BW10" s="315"/>
      <c r="BX10" s="315"/>
      <c r="BY10" s="315"/>
      <c r="BZ10" s="315"/>
      <c r="CA10" s="316"/>
      <c r="CB10" s="314"/>
      <c r="CC10" s="315"/>
      <c r="CD10" s="315"/>
      <c r="CE10" s="315"/>
      <c r="CF10" s="315"/>
      <c r="CG10" s="315"/>
      <c r="CH10" s="315"/>
      <c r="CI10" s="316"/>
      <c r="CJ10" s="373"/>
      <c r="CK10" s="373"/>
      <c r="CL10" s="373"/>
      <c r="CM10" s="373"/>
      <c r="CN10" s="373"/>
      <c r="CO10" s="373"/>
      <c r="CP10" s="373"/>
      <c r="CQ10" s="373"/>
      <c r="CR10" s="374"/>
      <c r="CS10" s="314"/>
      <c r="CT10" s="315"/>
      <c r="CU10" s="315"/>
      <c r="CV10" s="315"/>
      <c r="CW10" s="315"/>
      <c r="CX10" s="315"/>
      <c r="CY10" s="315"/>
      <c r="CZ10" s="315"/>
      <c r="DA10" s="315"/>
      <c r="DB10" s="315"/>
      <c r="DC10" s="316"/>
      <c r="DD10" s="314"/>
      <c r="DE10" s="315"/>
      <c r="DF10" s="315"/>
      <c r="DG10" s="315"/>
      <c r="DH10" s="315"/>
      <c r="DI10" s="315"/>
      <c r="DJ10" s="315"/>
      <c r="DK10" s="316"/>
      <c r="DL10" s="373"/>
      <c r="DM10" s="373"/>
      <c r="DN10" s="373"/>
      <c r="DO10" s="373"/>
      <c r="DP10" s="373"/>
      <c r="DQ10" s="373"/>
      <c r="DR10" s="373"/>
      <c r="DS10" s="373"/>
      <c r="DT10" s="374"/>
      <c r="DU10" s="314"/>
      <c r="DV10" s="315"/>
      <c r="DW10" s="315"/>
      <c r="DX10" s="315"/>
      <c r="DY10" s="315"/>
      <c r="DZ10" s="315"/>
      <c r="EA10" s="315"/>
      <c r="EB10" s="315"/>
      <c r="EC10" s="315"/>
      <c r="ED10" s="315"/>
      <c r="EE10" s="316"/>
      <c r="EF10" s="314"/>
      <c r="EG10" s="315"/>
      <c r="EH10" s="315"/>
      <c r="EI10" s="315"/>
      <c r="EJ10" s="315"/>
      <c r="EK10" s="315"/>
      <c r="EL10" s="315"/>
      <c r="EM10" s="316"/>
      <c r="EN10" s="372"/>
      <c r="EO10" s="373"/>
      <c r="EP10" s="373"/>
      <c r="EQ10" s="373"/>
      <c r="ER10" s="373"/>
      <c r="ES10" s="373"/>
      <c r="ET10" s="373"/>
      <c r="EU10" s="373"/>
      <c r="EV10" s="381"/>
    </row>
    <row r="11" spans="1:152" s="10" customFormat="1" ht="13.5" customHeight="1" thickBot="1">
      <c r="A11" s="360" t="s">
        <v>34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1"/>
      <c r="AE11" s="362"/>
      <c r="AF11" s="362"/>
      <c r="AG11" s="362"/>
      <c r="AH11" s="362"/>
      <c r="AI11" s="362"/>
      <c r="AJ11" s="362"/>
      <c r="AK11" s="362"/>
      <c r="AL11" s="363"/>
      <c r="AM11" s="376"/>
      <c r="AN11" s="362"/>
      <c r="AO11" s="362"/>
      <c r="AP11" s="362"/>
      <c r="AQ11" s="362"/>
      <c r="AR11" s="362"/>
      <c r="AS11" s="362"/>
      <c r="AT11" s="362"/>
      <c r="AU11" s="363"/>
      <c r="AV11" s="376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3"/>
      <c r="BH11" s="376"/>
      <c r="BI11" s="362"/>
      <c r="BJ11" s="362"/>
      <c r="BK11" s="362"/>
      <c r="BL11" s="362"/>
      <c r="BM11" s="362"/>
      <c r="BN11" s="362"/>
      <c r="BO11" s="362"/>
      <c r="BP11" s="363"/>
      <c r="BQ11" s="384"/>
      <c r="BR11" s="385"/>
      <c r="BS11" s="385"/>
      <c r="BT11" s="385"/>
      <c r="BU11" s="385"/>
      <c r="BV11" s="385"/>
      <c r="BW11" s="385"/>
      <c r="BX11" s="385"/>
      <c r="BY11" s="385"/>
      <c r="BZ11" s="385"/>
      <c r="CA11" s="386"/>
      <c r="CB11" s="314" t="s">
        <v>36</v>
      </c>
      <c r="CC11" s="315"/>
      <c r="CD11" s="315"/>
      <c r="CE11" s="315"/>
      <c r="CF11" s="315"/>
      <c r="CG11" s="315"/>
      <c r="CH11" s="315"/>
      <c r="CI11" s="316"/>
      <c r="CJ11" s="313" t="s">
        <v>36</v>
      </c>
      <c r="CK11" s="313"/>
      <c r="CL11" s="313"/>
      <c r="CM11" s="313"/>
      <c r="CN11" s="313"/>
      <c r="CO11" s="313"/>
      <c r="CP11" s="313"/>
      <c r="CQ11" s="313"/>
      <c r="CR11" s="31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 t="s">
        <v>36</v>
      </c>
      <c r="DE11" s="383"/>
      <c r="DF11" s="383"/>
      <c r="DG11" s="383"/>
      <c r="DH11" s="383"/>
      <c r="DI11" s="383"/>
      <c r="DJ11" s="383"/>
      <c r="DK11" s="383"/>
      <c r="DL11" s="313" t="s">
        <v>36</v>
      </c>
      <c r="DM11" s="313"/>
      <c r="DN11" s="313"/>
      <c r="DO11" s="313"/>
      <c r="DP11" s="313"/>
      <c r="DQ11" s="313"/>
      <c r="DR11" s="313"/>
      <c r="DS11" s="313"/>
      <c r="DT11" s="31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 t="s">
        <v>36</v>
      </c>
      <c r="EG11" s="383"/>
      <c r="EH11" s="383"/>
      <c r="EI11" s="383"/>
      <c r="EJ11" s="383"/>
      <c r="EK11" s="383"/>
      <c r="EL11" s="383"/>
      <c r="EM11" s="383"/>
      <c r="EN11" s="372" t="s">
        <v>36</v>
      </c>
      <c r="EO11" s="373"/>
      <c r="EP11" s="373"/>
      <c r="EQ11" s="373"/>
      <c r="ER11" s="373"/>
      <c r="ES11" s="373"/>
      <c r="ET11" s="373"/>
      <c r="EU11" s="373"/>
      <c r="EV11" s="381"/>
    </row>
    <row r="12" spans="1:152" s="10" customFormat="1" ht="12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288" t="s">
        <v>66</v>
      </c>
      <c r="BI12" s="289"/>
      <c r="BJ12" s="289"/>
      <c r="BK12" s="289"/>
      <c r="BL12" s="289"/>
      <c r="BM12" s="289"/>
      <c r="BN12" s="289"/>
      <c r="BO12" s="289"/>
      <c r="BP12" s="290"/>
      <c r="BQ12" s="387"/>
      <c r="BR12" s="318"/>
      <c r="BS12" s="318"/>
      <c r="BT12" s="318"/>
      <c r="BU12" s="318"/>
      <c r="BV12" s="318"/>
      <c r="BW12" s="318"/>
      <c r="BX12" s="318"/>
      <c r="BY12" s="318"/>
      <c r="BZ12" s="318"/>
      <c r="CA12" s="319"/>
      <c r="CB12" s="317" t="s">
        <v>36</v>
      </c>
      <c r="CC12" s="318"/>
      <c r="CD12" s="318"/>
      <c r="CE12" s="318"/>
      <c r="CF12" s="318"/>
      <c r="CG12" s="318"/>
      <c r="CH12" s="318"/>
      <c r="CI12" s="319"/>
      <c r="CJ12" s="323" t="s">
        <v>36</v>
      </c>
      <c r="CK12" s="323"/>
      <c r="CL12" s="323"/>
      <c r="CM12" s="323"/>
      <c r="CN12" s="323"/>
      <c r="CO12" s="323"/>
      <c r="CP12" s="323"/>
      <c r="CQ12" s="323"/>
      <c r="CR12" s="323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 t="s">
        <v>36</v>
      </c>
      <c r="DE12" s="377"/>
      <c r="DF12" s="377"/>
      <c r="DG12" s="377"/>
      <c r="DH12" s="377"/>
      <c r="DI12" s="377"/>
      <c r="DJ12" s="377"/>
      <c r="DK12" s="377"/>
      <c r="DL12" s="323" t="s">
        <v>36</v>
      </c>
      <c r="DM12" s="323"/>
      <c r="DN12" s="323"/>
      <c r="DO12" s="323"/>
      <c r="DP12" s="323"/>
      <c r="DQ12" s="323"/>
      <c r="DR12" s="323"/>
      <c r="DS12" s="323"/>
      <c r="DT12" s="323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 t="s">
        <v>36</v>
      </c>
      <c r="EG12" s="377"/>
      <c r="EH12" s="377"/>
      <c r="EI12" s="377"/>
      <c r="EJ12" s="377"/>
      <c r="EK12" s="377"/>
      <c r="EL12" s="377"/>
      <c r="EM12" s="377"/>
      <c r="EN12" s="389" t="s">
        <v>36</v>
      </c>
      <c r="EO12" s="365"/>
      <c r="EP12" s="365"/>
      <c r="EQ12" s="365"/>
      <c r="ER12" s="365"/>
      <c r="ES12" s="365"/>
      <c r="ET12" s="365"/>
      <c r="EU12" s="365"/>
      <c r="EV12" s="390"/>
    </row>
    <row r="13" spans="1:152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</row>
    <row r="14" spans="1:152" s="3" customFormat="1" ht="11.25">
      <c r="A14" s="342" t="s">
        <v>54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</row>
    <row r="15" spans="1:152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</row>
    <row r="16" spans="1:152" s="9" customFormat="1" ht="19.5" customHeight="1">
      <c r="A16" s="343" t="s">
        <v>0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54" t="s">
        <v>51</v>
      </c>
      <c r="V16" s="350"/>
      <c r="W16" s="350"/>
      <c r="X16" s="350"/>
      <c r="Y16" s="350"/>
      <c r="Z16" s="350"/>
      <c r="AA16" s="350"/>
      <c r="AB16" s="350"/>
      <c r="AC16" s="351"/>
      <c r="AD16" s="350" t="s">
        <v>32</v>
      </c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1"/>
      <c r="BQ16" s="314" t="s">
        <v>35</v>
      </c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</row>
    <row r="17" spans="1:152" s="9" customFormat="1" ht="19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66"/>
      <c r="V17" s="367"/>
      <c r="W17" s="367"/>
      <c r="X17" s="367"/>
      <c r="Y17" s="367"/>
      <c r="Z17" s="367"/>
      <c r="AA17" s="367"/>
      <c r="AB17" s="367"/>
      <c r="AC17" s="368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8"/>
      <c r="BQ17" s="345" t="s">
        <v>43</v>
      </c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75" t="s">
        <v>69</v>
      </c>
      <c r="CE17" s="375"/>
      <c r="CF17" s="375"/>
      <c r="CG17" s="327" t="s">
        <v>27</v>
      </c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56"/>
      <c r="CS17" s="345" t="s">
        <v>43</v>
      </c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75" t="s">
        <v>70</v>
      </c>
      <c r="DG17" s="375"/>
      <c r="DH17" s="375"/>
      <c r="DI17" s="327" t="s">
        <v>27</v>
      </c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56"/>
      <c r="DU17" s="345" t="s">
        <v>43</v>
      </c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75" t="s">
        <v>71</v>
      </c>
      <c r="EI17" s="375"/>
      <c r="EJ17" s="375"/>
      <c r="EK17" s="327" t="s">
        <v>27</v>
      </c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</row>
    <row r="18" spans="1:152" s="9" customFormat="1" ht="19.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66"/>
      <c r="V18" s="367"/>
      <c r="W18" s="367"/>
      <c r="X18" s="367"/>
      <c r="Y18" s="367"/>
      <c r="Z18" s="367"/>
      <c r="AA18" s="367"/>
      <c r="AB18" s="367"/>
      <c r="AC18" s="368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3"/>
      <c r="BQ18" s="329" t="s">
        <v>40</v>
      </c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1"/>
      <c r="CS18" s="329" t="s">
        <v>41</v>
      </c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1"/>
      <c r="DU18" s="329" t="s">
        <v>42</v>
      </c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</row>
    <row r="19" spans="1:152" s="9" customFormat="1" ht="42.7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55"/>
      <c r="V19" s="352"/>
      <c r="W19" s="352"/>
      <c r="X19" s="352"/>
      <c r="Y19" s="352"/>
      <c r="Z19" s="352"/>
      <c r="AA19" s="352"/>
      <c r="AB19" s="352"/>
      <c r="AC19" s="353"/>
      <c r="AD19" s="343" t="s">
        <v>28</v>
      </c>
      <c r="AE19" s="343"/>
      <c r="AF19" s="343"/>
      <c r="AG19" s="343"/>
      <c r="AH19" s="343"/>
      <c r="AI19" s="343"/>
      <c r="AJ19" s="343"/>
      <c r="AK19" s="343"/>
      <c r="AL19" s="344"/>
      <c r="AM19" s="371" t="s">
        <v>29</v>
      </c>
      <c r="AN19" s="343"/>
      <c r="AO19" s="343"/>
      <c r="AP19" s="343"/>
      <c r="AQ19" s="343"/>
      <c r="AR19" s="343"/>
      <c r="AS19" s="343"/>
      <c r="AT19" s="343"/>
      <c r="AU19" s="344"/>
      <c r="AV19" s="371" t="s">
        <v>65</v>
      </c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4"/>
      <c r="BH19" s="371" t="s">
        <v>33</v>
      </c>
      <c r="BI19" s="343"/>
      <c r="BJ19" s="343"/>
      <c r="BK19" s="343"/>
      <c r="BL19" s="343"/>
      <c r="BM19" s="343"/>
      <c r="BN19" s="343"/>
      <c r="BO19" s="343"/>
      <c r="BP19" s="344"/>
      <c r="BQ19" s="371" t="s">
        <v>37</v>
      </c>
      <c r="BR19" s="343"/>
      <c r="BS19" s="343"/>
      <c r="BT19" s="343"/>
      <c r="BU19" s="343"/>
      <c r="BV19" s="343"/>
      <c r="BW19" s="343"/>
      <c r="BX19" s="343"/>
      <c r="BY19" s="343"/>
      <c r="BZ19" s="343"/>
      <c r="CA19" s="344"/>
      <c r="CB19" s="371" t="s">
        <v>1</v>
      </c>
      <c r="CC19" s="343"/>
      <c r="CD19" s="343"/>
      <c r="CE19" s="343"/>
      <c r="CF19" s="343"/>
      <c r="CG19" s="343"/>
      <c r="CH19" s="343"/>
      <c r="CI19" s="344"/>
      <c r="CJ19" s="343" t="s">
        <v>64</v>
      </c>
      <c r="CK19" s="343"/>
      <c r="CL19" s="343"/>
      <c r="CM19" s="343"/>
      <c r="CN19" s="343"/>
      <c r="CO19" s="343"/>
      <c r="CP19" s="343"/>
      <c r="CQ19" s="343"/>
      <c r="CR19" s="343"/>
      <c r="CS19" s="371" t="s">
        <v>37</v>
      </c>
      <c r="CT19" s="343"/>
      <c r="CU19" s="343"/>
      <c r="CV19" s="343"/>
      <c r="CW19" s="343"/>
      <c r="CX19" s="343"/>
      <c r="CY19" s="343"/>
      <c r="CZ19" s="343"/>
      <c r="DA19" s="343"/>
      <c r="DB19" s="343"/>
      <c r="DC19" s="344"/>
      <c r="DD19" s="371" t="s">
        <v>1</v>
      </c>
      <c r="DE19" s="343"/>
      <c r="DF19" s="343"/>
      <c r="DG19" s="343"/>
      <c r="DH19" s="343"/>
      <c r="DI19" s="343"/>
      <c r="DJ19" s="343"/>
      <c r="DK19" s="344"/>
      <c r="DL19" s="343" t="s">
        <v>64</v>
      </c>
      <c r="DM19" s="343"/>
      <c r="DN19" s="343"/>
      <c r="DO19" s="343"/>
      <c r="DP19" s="343"/>
      <c r="DQ19" s="343"/>
      <c r="DR19" s="343"/>
      <c r="DS19" s="343"/>
      <c r="DT19" s="343"/>
      <c r="DU19" s="371" t="s">
        <v>37</v>
      </c>
      <c r="DV19" s="343"/>
      <c r="DW19" s="343"/>
      <c r="DX19" s="343"/>
      <c r="DY19" s="343"/>
      <c r="DZ19" s="343"/>
      <c r="EA19" s="343"/>
      <c r="EB19" s="343"/>
      <c r="EC19" s="343"/>
      <c r="ED19" s="343"/>
      <c r="EE19" s="344"/>
      <c r="EF19" s="371" t="s">
        <v>1</v>
      </c>
      <c r="EG19" s="343"/>
      <c r="EH19" s="343"/>
      <c r="EI19" s="343"/>
      <c r="EJ19" s="343"/>
      <c r="EK19" s="343"/>
      <c r="EL19" s="343"/>
      <c r="EM19" s="344"/>
      <c r="EN19" s="343" t="s">
        <v>64</v>
      </c>
      <c r="EO19" s="343"/>
      <c r="EP19" s="343"/>
      <c r="EQ19" s="343"/>
      <c r="ER19" s="343"/>
      <c r="ES19" s="343"/>
      <c r="ET19" s="343"/>
      <c r="EU19" s="343"/>
      <c r="EV19" s="343"/>
    </row>
    <row r="20" spans="1:152" s="9" customFormat="1" ht="12" thickBot="1">
      <c r="A20" s="358">
        <v>1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9"/>
      <c r="U20" s="317">
        <v>2</v>
      </c>
      <c r="V20" s="318"/>
      <c r="W20" s="318"/>
      <c r="X20" s="318"/>
      <c r="Y20" s="318"/>
      <c r="Z20" s="318"/>
      <c r="AA20" s="318"/>
      <c r="AB20" s="318"/>
      <c r="AC20" s="319"/>
      <c r="AD20" s="318">
        <v>3</v>
      </c>
      <c r="AE20" s="318"/>
      <c r="AF20" s="318"/>
      <c r="AG20" s="318"/>
      <c r="AH20" s="318"/>
      <c r="AI20" s="318"/>
      <c r="AJ20" s="318"/>
      <c r="AK20" s="318"/>
      <c r="AL20" s="319"/>
      <c r="AM20" s="317">
        <v>4</v>
      </c>
      <c r="AN20" s="318"/>
      <c r="AO20" s="318"/>
      <c r="AP20" s="318"/>
      <c r="AQ20" s="318"/>
      <c r="AR20" s="318"/>
      <c r="AS20" s="318"/>
      <c r="AT20" s="318"/>
      <c r="AU20" s="319"/>
      <c r="AV20" s="317">
        <v>5</v>
      </c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9"/>
      <c r="BH20" s="317">
        <v>6</v>
      </c>
      <c r="BI20" s="318"/>
      <c r="BJ20" s="318"/>
      <c r="BK20" s="318"/>
      <c r="BL20" s="318"/>
      <c r="BM20" s="318"/>
      <c r="BN20" s="318"/>
      <c r="BO20" s="318"/>
      <c r="BP20" s="319"/>
      <c r="BQ20" s="378">
        <v>7</v>
      </c>
      <c r="BR20" s="379"/>
      <c r="BS20" s="379"/>
      <c r="BT20" s="379"/>
      <c r="BU20" s="379"/>
      <c r="BV20" s="379"/>
      <c r="BW20" s="379"/>
      <c r="BX20" s="379"/>
      <c r="BY20" s="379"/>
      <c r="BZ20" s="379"/>
      <c r="CA20" s="380"/>
      <c r="CB20" s="317">
        <v>8</v>
      </c>
      <c r="CC20" s="318"/>
      <c r="CD20" s="318"/>
      <c r="CE20" s="318"/>
      <c r="CF20" s="318"/>
      <c r="CG20" s="318"/>
      <c r="CH20" s="318"/>
      <c r="CI20" s="319"/>
      <c r="CJ20" s="318">
        <v>9</v>
      </c>
      <c r="CK20" s="318"/>
      <c r="CL20" s="318"/>
      <c r="CM20" s="318"/>
      <c r="CN20" s="318"/>
      <c r="CO20" s="318"/>
      <c r="CP20" s="318"/>
      <c r="CQ20" s="318"/>
      <c r="CR20" s="318"/>
      <c r="CS20" s="378">
        <v>10</v>
      </c>
      <c r="CT20" s="379"/>
      <c r="CU20" s="379"/>
      <c r="CV20" s="379"/>
      <c r="CW20" s="379"/>
      <c r="CX20" s="379"/>
      <c r="CY20" s="379"/>
      <c r="CZ20" s="379"/>
      <c r="DA20" s="379"/>
      <c r="DB20" s="379"/>
      <c r="DC20" s="380"/>
      <c r="DD20" s="317">
        <v>11</v>
      </c>
      <c r="DE20" s="318"/>
      <c r="DF20" s="318"/>
      <c r="DG20" s="318"/>
      <c r="DH20" s="318"/>
      <c r="DI20" s="318"/>
      <c r="DJ20" s="318"/>
      <c r="DK20" s="319"/>
      <c r="DL20" s="318">
        <v>12</v>
      </c>
      <c r="DM20" s="318"/>
      <c r="DN20" s="318"/>
      <c r="DO20" s="318"/>
      <c r="DP20" s="318"/>
      <c r="DQ20" s="318"/>
      <c r="DR20" s="318"/>
      <c r="DS20" s="318"/>
      <c r="DT20" s="318"/>
      <c r="DU20" s="378">
        <v>13</v>
      </c>
      <c r="DV20" s="379"/>
      <c r="DW20" s="379"/>
      <c r="DX20" s="379"/>
      <c r="DY20" s="379"/>
      <c r="DZ20" s="379"/>
      <c r="EA20" s="379"/>
      <c r="EB20" s="379"/>
      <c r="EC20" s="379"/>
      <c r="ED20" s="379"/>
      <c r="EE20" s="380"/>
      <c r="EF20" s="317">
        <v>14</v>
      </c>
      <c r="EG20" s="318"/>
      <c r="EH20" s="318"/>
      <c r="EI20" s="318"/>
      <c r="EJ20" s="318"/>
      <c r="EK20" s="318"/>
      <c r="EL20" s="318"/>
      <c r="EM20" s="319"/>
      <c r="EN20" s="318">
        <v>15</v>
      </c>
      <c r="EO20" s="318"/>
      <c r="EP20" s="318"/>
      <c r="EQ20" s="318"/>
      <c r="ER20" s="318"/>
      <c r="ES20" s="318"/>
      <c r="ET20" s="318"/>
      <c r="EU20" s="318"/>
      <c r="EV20" s="318"/>
    </row>
    <row r="21" spans="1:152" s="10" customFormat="1" ht="12.75" customHeight="1">
      <c r="A21" s="369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41"/>
      <c r="V21" s="335"/>
      <c r="W21" s="335"/>
      <c r="X21" s="335"/>
      <c r="Y21" s="335"/>
      <c r="Z21" s="335"/>
      <c r="AA21" s="335"/>
      <c r="AB21" s="335"/>
      <c r="AC21" s="335"/>
      <c r="AD21" s="334"/>
      <c r="AE21" s="335"/>
      <c r="AF21" s="335"/>
      <c r="AG21" s="335"/>
      <c r="AH21" s="335"/>
      <c r="AI21" s="335"/>
      <c r="AJ21" s="335"/>
      <c r="AK21" s="335"/>
      <c r="AL21" s="336"/>
      <c r="AM21" s="334"/>
      <c r="AN21" s="335"/>
      <c r="AO21" s="335"/>
      <c r="AP21" s="335"/>
      <c r="AQ21" s="335"/>
      <c r="AR21" s="335"/>
      <c r="AS21" s="335"/>
      <c r="AT21" s="335"/>
      <c r="AU21" s="336"/>
      <c r="AV21" s="334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6"/>
      <c r="BH21" s="334"/>
      <c r="BI21" s="335"/>
      <c r="BJ21" s="335"/>
      <c r="BK21" s="335"/>
      <c r="BL21" s="335"/>
      <c r="BM21" s="335"/>
      <c r="BN21" s="335"/>
      <c r="BO21" s="335"/>
      <c r="BP21" s="336"/>
      <c r="BQ21" s="337"/>
      <c r="BR21" s="338"/>
      <c r="BS21" s="338"/>
      <c r="BT21" s="338"/>
      <c r="BU21" s="338"/>
      <c r="BV21" s="338"/>
      <c r="BW21" s="338"/>
      <c r="BX21" s="338"/>
      <c r="BY21" s="338"/>
      <c r="BZ21" s="338"/>
      <c r="CA21" s="339"/>
      <c r="CB21" s="337"/>
      <c r="CC21" s="338"/>
      <c r="CD21" s="338"/>
      <c r="CE21" s="338"/>
      <c r="CF21" s="338"/>
      <c r="CG21" s="338"/>
      <c r="CH21" s="338"/>
      <c r="CI21" s="339"/>
      <c r="CJ21" s="335"/>
      <c r="CK21" s="335"/>
      <c r="CL21" s="335"/>
      <c r="CM21" s="335"/>
      <c r="CN21" s="335"/>
      <c r="CO21" s="335"/>
      <c r="CP21" s="335"/>
      <c r="CQ21" s="335"/>
      <c r="CR21" s="336"/>
      <c r="CS21" s="337"/>
      <c r="CT21" s="338"/>
      <c r="CU21" s="338"/>
      <c r="CV21" s="338"/>
      <c r="CW21" s="338"/>
      <c r="CX21" s="338"/>
      <c r="CY21" s="338"/>
      <c r="CZ21" s="338"/>
      <c r="DA21" s="338"/>
      <c r="DB21" s="338"/>
      <c r="DC21" s="339"/>
      <c r="DD21" s="337"/>
      <c r="DE21" s="338"/>
      <c r="DF21" s="338"/>
      <c r="DG21" s="338"/>
      <c r="DH21" s="338"/>
      <c r="DI21" s="338"/>
      <c r="DJ21" s="338"/>
      <c r="DK21" s="339"/>
      <c r="DL21" s="335"/>
      <c r="DM21" s="335"/>
      <c r="DN21" s="335"/>
      <c r="DO21" s="335"/>
      <c r="DP21" s="335"/>
      <c r="DQ21" s="335"/>
      <c r="DR21" s="335"/>
      <c r="DS21" s="335"/>
      <c r="DT21" s="336"/>
      <c r="DU21" s="337"/>
      <c r="DV21" s="338"/>
      <c r="DW21" s="338"/>
      <c r="DX21" s="338"/>
      <c r="DY21" s="338"/>
      <c r="DZ21" s="338"/>
      <c r="EA21" s="338"/>
      <c r="EB21" s="338"/>
      <c r="EC21" s="338"/>
      <c r="ED21" s="338"/>
      <c r="EE21" s="339"/>
      <c r="EF21" s="337"/>
      <c r="EG21" s="338"/>
      <c r="EH21" s="338"/>
      <c r="EI21" s="338"/>
      <c r="EJ21" s="338"/>
      <c r="EK21" s="338"/>
      <c r="EL21" s="338"/>
      <c r="EM21" s="339"/>
      <c r="EN21" s="334"/>
      <c r="EO21" s="335"/>
      <c r="EP21" s="335"/>
      <c r="EQ21" s="335"/>
      <c r="ER21" s="335"/>
      <c r="ES21" s="335"/>
      <c r="ET21" s="335"/>
      <c r="EU21" s="335"/>
      <c r="EV21" s="382"/>
    </row>
    <row r="22" spans="1:152" s="10" customFormat="1" ht="12.75" customHeight="1" thickBot="1">
      <c r="A22" s="369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64"/>
      <c r="V22" s="365"/>
      <c r="W22" s="365"/>
      <c r="X22" s="365"/>
      <c r="Y22" s="365"/>
      <c r="Z22" s="365"/>
      <c r="AA22" s="365"/>
      <c r="AB22" s="365"/>
      <c r="AC22" s="365"/>
      <c r="AD22" s="372"/>
      <c r="AE22" s="373"/>
      <c r="AF22" s="373"/>
      <c r="AG22" s="373"/>
      <c r="AH22" s="373"/>
      <c r="AI22" s="373"/>
      <c r="AJ22" s="373"/>
      <c r="AK22" s="373"/>
      <c r="AL22" s="374"/>
      <c r="AM22" s="372"/>
      <c r="AN22" s="373"/>
      <c r="AO22" s="373"/>
      <c r="AP22" s="373"/>
      <c r="AQ22" s="373"/>
      <c r="AR22" s="373"/>
      <c r="AS22" s="373"/>
      <c r="AT22" s="373"/>
      <c r="AU22" s="374"/>
      <c r="AV22" s="372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4"/>
      <c r="BH22" s="372"/>
      <c r="BI22" s="373"/>
      <c r="BJ22" s="373"/>
      <c r="BK22" s="373"/>
      <c r="BL22" s="373"/>
      <c r="BM22" s="373"/>
      <c r="BN22" s="373"/>
      <c r="BO22" s="373"/>
      <c r="BP22" s="374"/>
      <c r="BQ22" s="314"/>
      <c r="BR22" s="315"/>
      <c r="BS22" s="315"/>
      <c r="BT22" s="315"/>
      <c r="BU22" s="315"/>
      <c r="BV22" s="315"/>
      <c r="BW22" s="315"/>
      <c r="BX22" s="315"/>
      <c r="BY22" s="315"/>
      <c r="BZ22" s="315"/>
      <c r="CA22" s="316"/>
      <c r="CB22" s="314"/>
      <c r="CC22" s="315"/>
      <c r="CD22" s="315"/>
      <c r="CE22" s="315"/>
      <c r="CF22" s="315"/>
      <c r="CG22" s="315"/>
      <c r="CH22" s="315"/>
      <c r="CI22" s="316"/>
      <c r="CJ22" s="373"/>
      <c r="CK22" s="373"/>
      <c r="CL22" s="373"/>
      <c r="CM22" s="373"/>
      <c r="CN22" s="373"/>
      <c r="CO22" s="373"/>
      <c r="CP22" s="373"/>
      <c r="CQ22" s="373"/>
      <c r="CR22" s="374"/>
      <c r="CS22" s="314"/>
      <c r="CT22" s="315"/>
      <c r="CU22" s="315"/>
      <c r="CV22" s="315"/>
      <c r="CW22" s="315"/>
      <c r="CX22" s="315"/>
      <c r="CY22" s="315"/>
      <c r="CZ22" s="315"/>
      <c r="DA22" s="315"/>
      <c r="DB22" s="315"/>
      <c r="DC22" s="316"/>
      <c r="DD22" s="314"/>
      <c r="DE22" s="315"/>
      <c r="DF22" s="315"/>
      <c r="DG22" s="315"/>
      <c r="DH22" s="315"/>
      <c r="DI22" s="315"/>
      <c r="DJ22" s="315"/>
      <c r="DK22" s="316"/>
      <c r="DL22" s="373"/>
      <c r="DM22" s="373"/>
      <c r="DN22" s="373"/>
      <c r="DO22" s="373"/>
      <c r="DP22" s="373"/>
      <c r="DQ22" s="373"/>
      <c r="DR22" s="373"/>
      <c r="DS22" s="373"/>
      <c r="DT22" s="374"/>
      <c r="DU22" s="314"/>
      <c r="DV22" s="315"/>
      <c r="DW22" s="315"/>
      <c r="DX22" s="315"/>
      <c r="DY22" s="315"/>
      <c r="DZ22" s="315"/>
      <c r="EA22" s="315"/>
      <c r="EB22" s="315"/>
      <c r="EC22" s="315"/>
      <c r="ED22" s="315"/>
      <c r="EE22" s="316"/>
      <c r="EF22" s="314"/>
      <c r="EG22" s="315"/>
      <c r="EH22" s="315"/>
      <c r="EI22" s="315"/>
      <c r="EJ22" s="315"/>
      <c r="EK22" s="315"/>
      <c r="EL22" s="315"/>
      <c r="EM22" s="316"/>
      <c r="EN22" s="372"/>
      <c r="EO22" s="373"/>
      <c r="EP22" s="373"/>
      <c r="EQ22" s="373"/>
      <c r="ER22" s="373"/>
      <c r="ES22" s="373"/>
      <c r="ET22" s="373"/>
      <c r="EU22" s="373"/>
      <c r="EV22" s="381"/>
    </row>
    <row r="23" spans="1:152" s="10" customFormat="1" ht="13.5" customHeight="1" thickBot="1">
      <c r="A23" s="360" t="s">
        <v>34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1"/>
      <c r="AE23" s="362"/>
      <c r="AF23" s="362"/>
      <c r="AG23" s="362"/>
      <c r="AH23" s="362"/>
      <c r="AI23" s="362"/>
      <c r="AJ23" s="362"/>
      <c r="AK23" s="362"/>
      <c r="AL23" s="363"/>
      <c r="AM23" s="376"/>
      <c r="AN23" s="362"/>
      <c r="AO23" s="362"/>
      <c r="AP23" s="362"/>
      <c r="AQ23" s="362"/>
      <c r="AR23" s="362"/>
      <c r="AS23" s="362"/>
      <c r="AT23" s="362"/>
      <c r="AU23" s="363"/>
      <c r="AV23" s="376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3"/>
      <c r="BH23" s="376"/>
      <c r="BI23" s="362"/>
      <c r="BJ23" s="362"/>
      <c r="BK23" s="362"/>
      <c r="BL23" s="362"/>
      <c r="BM23" s="362"/>
      <c r="BN23" s="362"/>
      <c r="BO23" s="362"/>
      <c r="BP23" s="363"/>
      <c r="BQ23" s="384"/>
      <c r="BR23" s="385"/>
      <c r="BS23" s="385"/>
      <c r="BT23" s="385"/>
      <c r="BU23" s="385"/>
      <c r="BV23" s="385"/>
      <c r="BW23" s="385"/>
      <c r="BX23" s="385"/>
      <c r="BY23" s="385"/>
      <c r="BZ23" s="385"/>
      <c r="CA23" s="386"/>
      <c r="CB23" s="314" t="s">
        <v>36</v>
      </c>
      <c r="CC23" s="315"/>
      <c r="CD23" s="315"/>
      <c r="CE23" s="315"/>
      <c r="CF23" s="315"/>
      <c r="CG23" s="315"/>
      <c r="CH23" s="315"/>
      <c r="CI23" s="316"/>
      <c r="CJ23" s="313" t="s">
        <v>36</v>
      </c>
      <c r="CK23" s="313"/>
      <c r="CL23" s="313"/>
      <c r="CM23" s="313"/>
      <c r="CN23" s="313"/>
      <c r="CO23" s="313"/>
      <c r="CP23" s="313"/>
      <c r="CQ23" s="313"/>
      <c r="CR23" s="31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 t="s">
        <v>36</v>
      </c>
      <c r="DE23" s="383"/>
      <c r="DF23" s="383"/>
      <c r="DG23" s="383"/>
      <c r="DH23" s="383"/>
      <c r="DI23" s="383"/>
      <c r="DJ23" s="383"/>
      <c r="DK23" s="383"/>
      <c r="DL23" s="313" t="s">
        <v>36</v>
      </c>
      <c r="DM23" s="313"/>
      <c r="DN23" s="313"/>
      <c r="DO23" s="313"/>
      <c r="DP23" s="313"/>
      <c r="DQ23" s="313"/>
      <c r="DR23" s="313"/>
      <c r="DS23" s="313"/>
      <c r="DT23" s="31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 t="s">
        <v>36</v>
      </c>
      <c r="EG23" s="383"/>
      <c r="EH23" s="383"/>
      <c r="EI23" s="383"/>
      <c r="EJ23" s="383"/>
      <c r="EK23" s="383"/>
      <c r="EL23" s="383"/>
      <c r="EM23" s="383"/>
      <c r="EN23" s="372" t="s">
        <v>36</v>
      </c>
      <c r="EO23" s="373"/>
      <c r="EP23" s="373"/>
      <c r="EQ23" s="373"/>
      <c r="ER23" s="373"/>
      <c r="ES23" s="373"/>
      <c r="ET23" s="373"/>
      <c r="EU23" s="373"/>
      <c r="EV23" s="381"/>
    </row>
    <row r="24" spans="1:152" s="10" customFormat="1" ht="12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288" t="s">
        <v>66</v>
      </c>
      <c r="BI24" s="291"/>
      <c r="BJ24" s="291"/>
      <c r="BK24" s="291"/>
      <c r="BL24" s="291"/>
      <c r="BM24" s="291"/>
      <c r="BN24" s="291"/>
      <c r="BO24" s="291"/>
      <c r="BP24" s="292"/>
      <c r="BQ24" s="387"/>
      <c r="BR24" s="318"/>
      <c r="BS24" s="318"/>
      <c r="BT24" s="318"/>
      <c r="BU24" s="318"/>
      <c r="BV24" s="318"/>
      <c r="BW24" s="318"/>
      <c r="BX24" s="318"/>
      <c r="BY24" s="318"/>
      <c r="BZ24" s="318"/>
      <c r="CA24" s="319"/>
      <c r="CB24" s="317" t="s">
        <v>36</v>
      </c>
      <c r="CC24" s="318"/>
      <c r="CD24" s="318"/>
      <c r="CE24" s="318"/>
      <c r="CF24" s="318"/>
      <c r="CG24" s="318"/>
      <c r="CH24" s="318"/>
      <c r="CI24" s="319"/>
      <c r="CJ24" s="323" t="s">
        <v>36</v>
      </c>
      <c r="CK24" s="323"/>
      <c r="CL24" s="323"/>
      <c r="CM24" s="323"/>
      <c r="CN24" s="323"/>
      <c r="CO24" s="323"/>
      <c r="CP24" s="323"/>
      <c r="CQ24" s="323"/>
      <c r="CR24" s="323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 t="s">
        <v>36</v>
      </c>
      <c r="DE24" s="377"/>
      <c r="DF24" s="377"/>
      <c r="DG24" s="377"/>
      <c r="DH24" s="377"/>
      <c r="DI24" s="377"/>
      <c r="DJ24" s="377"/>
      <c r="DK24" s="377"/>
      <c r="DL24" s="323" t="s">
        <v>36</v>
      </c>
      <c r="DM24" s="323"/>
      <c r="DN24" s="323"/>
      <c r="DO24" s="323"/>
      <c r="DP24" s="323"/>
      <c r="DQ24" s="323"/>
      <c r="DR24" s="323"/>
      <c r="DS24" s="323"/>
      <c r="DT24" s="323"/>
      <c r="DU24" s="377"/>
      <c r="DV24" s="377"/>
      <c r="DW24" s="377"/>
      <c r="DX24" s="377"/>
      <c r="DY24" s="377"/>
      <c r="DZ24" s="377"/>
      <c r="EA24" s="377"/>
      <c r="EB24" s="377"/>
      <c r="EC24" s="377"/>
      <c r="ED24" s="377"/>
      <c r="EE24" s="377"/>
      <c r="EF24" s="377" t="s">
        <v>36</v>
      </c>
      <c r="EG24" s="377"/>
      <c r="EH24" s="377"/>
      <c r="EI24" s="377"/>
      <c r="EJ24" s="377"/>
      <c r="EK24" s="377"/>
      <c r="EL24" s="377"/>
      <c r="EM24" s="377"/>
      <c r="EN24" s="389" t="s">
        <v>36</v>
      </c>
      <c r="EO24" s="365"/>
      <c r="EP24" s="365"/>
      <c r="EQ24" s="365"/>
      <c r="ER24" s="365"/>
      <c r="ES24" s="365"/>
      <c r="ET24" s="365"/>
      <c r="EU24" s="365"/>
      <c r="EV24" s="390"/>
    </row>
    <row r="25" spans="1:152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</row>
    <row r="26" spans="1:152" s="3" customFormat="1" ht="12" customHeight="1">
      <c r="A26" s="342" t="s">
        <v>55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</row>
    <row r="27" spans="1:152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</row>
    <row r="28" spans="1:152" s="9" customFormat="1" ht="12" customHeight="1">
      <c r="A28" s="343" t="s">
        <v>56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4"/>
      <c r="BG28" s="293" t="s">
        <v>217</v>
      </c>
      <c r="BH28" s="294"/>
      <c r="BI28" s="294"/>
      <c r="BJ28" s="294"/>
      <c r="BK28" s="294"/>
      <c r="BL28" s="294"/>
      <c r="BM28" s="294"/>
      <c r="BN28" s="294"/>
      <c r="BO28" s="294"/>
      <c r="BP28" s="294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6"/>
      <c r="CC28" s="345" t="s">
        <v>43</v>
      </c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9" t="s">
        <v>70</v>
      </c>
      <c r="CU28" s="349"/>
      <c r="CV28" s="349"/>
      <c r="CW28" s="327" t="s">
        <v>27</v>
      </c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56"/>
      <c r="DM28" s="345" t="s">
        <v>43</v>
      </c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9" t="s">
        <v>71</v>
      </c>
      <c r="EE28" s="349"/>
      <c r="EF28" s="349"/>
      <c r="EG28" s="327" t="s">
        <v>27</v>
      </c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</row>
    <row r="29" spans="1:152" s="9" customFormat="1" ht="6" customHeight="1">
      <c r="A29" s="350" t="s">
        <v>57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1"/>
      <c r="AJ29" s="354" t="s">
        <v>58</v>
      </c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1"/>
      <c r="BG29" s="297"/>
      <c r="BH29" s="298"/>
      <c r="BI29" s="298"/>
      <c r="BJ29" s="298"/>
      <c r="BK29" s="298"/>
      <c r="BL29" s="298"/>
      <c r="BM29" s="298"/>
      <c r="BN29" s="298"/>
      <c r="BO29" s="298"/>
      <c r="BP29" s="298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300"/>
      <c r="CC29" s="347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08"/>
      <c r="CU29" s="308"/>
      <c r="CV29" s="30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57"/>
      <c r="DM29" s="347"/>
      <c r="DN29" s="348"/>
      <c r="DO29" s="348"/>
      <c r="DP29" s="348"/>
      <c r="DQ29" s="348"/>
      <c r="DR29" s="348"/>
      <c r="DS29" s="348"/>
      <c r="DT29" s="348"/>
      <c r="DU29" s="348"/>
      <c r="DV29" s="348"/>
      <c r="DW29" s="348"/>
      <c r="DX29" s="348"/>
      <c r="DY29" s="348"/>
      <c r="DZ29" s="348"/>
      <c r="EA29" s="348"/>
      <c r="EB29" s="348"/>
      <c r="EC29" s="348"/>
      <c r="ED29" s="308"/>
      <c r="EE29" s="308"/>
      <c r="EF29" s="30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</row>
    <row r="30" spans="1:152" s="9" customFormat="1" ht="21.75" customHeight="1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3"/>
      <c r="AJ30" s="355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3"/>
      <c r="BG30" s="301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3"/>
      <c r="CC30" s="329" t="s">
        <v>41</v>
      </c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0"/>
      <c r="DJ30" s="330"/>
      <c r="DK30" s="330"/>
      <c r="DL30" s="331"/>
      <c r="DM30" s="330" t="s">
        <v>42</v>
      </c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0"/>
      <c r="ET30" s="330"/>
      <c r="EU30" s="330"/>
      <c r="EV30" s="330"/>
    </row>
    <row r="31" spans="1:152" s="9" customFormat="1" ht="13.5" customHeight="1" thickBot="1">
      <c r="A31" s="318">
        <v>1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9"/>
      <c r="AJ31" s="317">
        <v>2</v>
      </c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9"/>
      <c r="BG31" s="317">
        <v>3</v>
      </c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9"/>
      <c r="CC31" s="317">
        <v>4</v>
      </c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9"/>
      <c r="DM31" s="317">
        <v>5</v>
      </c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</row>
    <row r="32" spans="1:152" s="10" customFormat="1" ht="12.75" customHeight="1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4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6"/>
      <c r="BG32" s="337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9"/>
      <c r="CC32" s="337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9"/>
      <c r="DM32" s="337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40"/>
    </row>
    <row r="33" spans="1:152" s="10" customFormat="1" ht="12.75" customHeight="1">
      <c r="A33" s="325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4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6"/>
      <c r="CC33" s="314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6"/>
      <c r="DM33" s="314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20"/>
    </row>
    <row r="34" spans="1:152" s="10" customFormat="1" ht="12.75" customHeight="1" thickBot="1">
      <c r="A34" s="321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17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9"/>
      <c r="CC34" s="317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9"/>
      <c r="DM34" s="317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24"/>
    </row>
    <row r="35" spans="1:152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</row>
    <row r="36" spans="1:152" ht="12">
      <c r="A36" s="3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</row>
    <row r="37" spans="1:152" ht="12">
      <c r="A37" s="3" t="s">
        <v>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2"/>
      <c r="AE37" s="12"/>
      <c r="AF37" s="310" t="s">
        <v>268</v>
      </c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"/>
      <c r="BU37" s="310" t="s">
        <v>221</v>
      </c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</row>
    <row r="38" spans="1:152" s="8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11" t="s">
        <v>21</v>
      </c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13"/>
      <c r="BU38" s="311" t="s">
        <v>59</v>
      </c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</row>
    <row r="39" spans="1:152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</row>
    <row r="40" spans="1:152" ht="12">
      <c r="A40" s="3" t="s">
        <v>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12" t="s">
        <v>218</v>
      </c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0" t="s">
        <v>277</v>
      </c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"/>
      <c r="CJ40" s="306" t="s">
        <v>269</v>
      </c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</row>
    <row r="41" spans="1:152" s="8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11" t="s">
        <v>21</v>
      </c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13"/>
      <c r="CJ41" s="311" t="s">
        <v>23</v>
      </c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</row>
    <row r="42" spans="1:152" ht="12">
      <c r="A42" s="3"/>
      <c r="B42" s="14" t="s">
        <v>5</v>
      </c>
      <c r="C42" s="306" t="s">
        <v>68</v>
      </c>
      <c r="D42" s="306"/>
      <c r="E42" s="306"/>
      <c r="F42" s="306"/>
      <c r="G42" s="3" t="s">
        <v>5</v>
      </c>
      <c r="H42" s="3"/>
      <c r="I42" s="306" t="s">
        <v>287</v>
      </c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7">
        <v>20</v>
      </c>
      <c r="AC42" s="307"/>
      <c r="AD42" s="307"/>
      <c r="AE42" s="308" t="s">
        <v>69</v>
      </c>
      <c r="AF42" s="308"/>
      <c r="AG42" s="308"/>
      <c r="AH42" s="305" t="s">
        <v>6</v>
      </c>
      <c r="AI42" s="305"/>
      <c r="AJ42" s="305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</row>
    <row r="43" spans="1:152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</row>
    <row r="44" spans="1:152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</row>
    <row r="45" spans="1:152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</row>
    <row r="46" spans="1:152" ht="12">
      <c r="A46" s="15" t="s">
        <v>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</row>
    <row r="47" spans="1:152" ht="12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</row>
    <row r="48" spans="1:152" s="2" customFormat="1" ht="11.25">
      <c r="A48" s="309" t="s">
        <v>60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</row>
    <row r="49" spans="1:152" ht="12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</row>
    <row r="50" spans="1:152" s="2" customFormat="1" ht="11.25">
      <c r="A50" s="309" t="s">
        <v>61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</row>
    <row r="51" spans="1:152" ht="12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"/>
      <c r="V51" s="3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</row>
    <row r="52" spans="1:152" s="2" customFormat="1" ht="11.25">
      <c r="A52" s="309" t="s">
        <v>3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"/>
      <c r="V52" s="3"/>
      <c r="W52" s="309" t="s">
        <v>4</v>
      </c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</row>
    <row r="53" spans="1:152" ht="12">
      <c r="A53" s="3"/>
      <c r="B53" s="14" t="s">
        <v>5</v>
      </c>
      <c r="C53" s="306" t="s">
        <v>68</v>
      </c>
      <c r="D53" s="306"/>
      <c r="E53" s="306"/>
      <c r="F53" s="306"/>
      <c r="G53" s="3" t="s">
        <v>5</v>
      </c>
      <c r="H53" s="3"/>
      <c r="I53" s="306" t="s">
        <v>287</v>
      </c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7">
        <v>20</v>
      </c>
      <c r="AC53" s="307"/>
      <c r="AD53" s="307"/>
      <c r="AE53" s="308" t="s">
        <v>69</v>
      </c>
      <c r="AF53" s="308"/>
      <c r="AG53" s="308"/>
      <c r="AH53" s="305" t="s">
        <v>6</v>
      </c>
      <c r="AI53" s="305"/>
      <c r="AJ53" s="305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</row>
    <row r="54" spans="1:152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</row>
    <row r="55" spans="1:152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</row>
    <row r="56" spans="1:152" s="4" customFormat="1" ht="24.75" customHeight="1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</row>
    <row r="57" ht="3" customHeight="1"/>
  </sheetData>
  <sheetProtection/>
  <mergeCells count="262">
    <mergeCell ref="CB24:CI24"/>
    <mergeCell ref="CJ24:CR24"/>
    <mergeCell ref="DL23:DT23"/>
    <mergeCell ref="DU22:EE22"/>
    <mergeCell ref="CB22:CI22"/>
    <mergeCell ref="BQ22:CA22"/>
    <mergeCell ref="A14:EV14"/>
    <mergeCell ref="CS24:DC24"/>
    <mergeCell ref="DD24:DK24"/>
    <mergeCell ref="DL24:DT24"/>
    <mergeCell ref="DU24:EE24"/>
    <mergeCell ref="BQ24:CA24"/>
    <mergeCell ref="CJ19:CR19"/>
    <mergeCell ref="EF24:EM24"/>
    <mergeCell ref="EN24:EV24"/>
    <mergeCell ref="BQ23:CA23"/>
    <mergeCell ref="EF23:EM23"/>
    <mergeCell ref="EN23:EV23"/>
    <mergeCell ref="CB23:CI23"/>
    <mergeCell ref="CJ23:CR23"/>
    <mergeCell ref="CS23:DC23"/>
    <mergeCell ref="DD23:DK23"/>
    <mergeCell ref="DU23:EE23"/>
    <mergeCell ref="A23:AC23"/>
    <mergeCell ref="AD23:AL23"/>
    <mergeCell ref="AM23:AU23"/>
    <mergeCell ref="AV23:BG23"/>
    <mergeCell ref="BH23:BP23"/>
    <mergeCell ref="BH22:BP22"/>
    <mergeCell ref="CJ21:CR21"/>
    <mergeCell ref="CS21:DC21"/>
    <mergeCell ref="DD21:DK21"/>
    <mergeCell ref="DL21:DT21"/>
    <mergeCell ref="EF22:EM22"/>
    <mergeCell ref="EN22:EV22"/>
    <mergeCell ref="DU21:EE21"/>
    <mergeCell ref="EF21:EM21"/>
    <mergeCell ref="DD22:DK22"/>
    <mergeCell ref="DL22:DT22"/>
    <mergeCell ref="BQ21:CA21"/>
    <mergeCell ref="CB21:CI21"/>
    <mergeCell ref="EN21:EV21"/>
    <mergeCell ref="A22:T22"/>
    <mergeCell ref="U22:AC22"/>
    <mergeCell ref="AD22:AL22"/>
    <mergeCell ref="AM22:AU22"/>
    <mergeCell ref="AV22:BG22"/>
    <mergeCell ref="CJ22:CR22"/>
    <mergeCell ref="CS22:DC22"/>
    <mergeCell ref="A21:T21"/>
    <mergeCell ref="U21:AC21"/>
    <mergeCell ref="AD21:AL21"/>
    <mergeCell ref="AM21:AU21"/>
    <mergeCell ref="AV21:BG21"/>
    <mergeCell ref="BH21:BP21"/>
    <mergeCell ref="CB20:CI20"/>
    <mergeCell ref="CJ20:CR20"/>
    <mergeCell ref="CS20:DC20"/>
    <mergeCell ref="DD20:DK20"/>
    <mergeCell ref="DL20:DT20"/>
    <mergeCell ref="EN20:EV20"/>
    <mergeCell ref="DU20:EE20"/>
    <mergeCell ref="EF20:EM20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BQ20:CA20"/>
    <mergeCell ref="AD19:AL19"/>
    <mergeCell ref="AM19:AU19"/>
    <mergeCell ref="AV19:BG19"/>
    <mergeCell ref="BH19:BP19"/>
    <mergeCell ref="DD19:DK19"/>
    <mergeCell ref="DL19:DT19"/>
    <mergeCell ref="BQ19:CA19"/>
    <mergeCell ref="CB19:CI19"/>
    <mergeCell ref="BQ18:CR18"/>
    <mergeCell ref="CS18:DT18"/>
    <mergeCell ref="DU18:EV18"/>
    <mergeCell ref="DF17:DH17"/>
    <mergeCell ref="DI17:DT17"/>
    <mergeCell ref="DU17:EG17"/>
    <mergeCell ref="EH17:EJ17"/>
    <mergeCell ref="CS17:DE17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K17:EV17"/>
    <mergeCell ref="EN11:EV11"/>
    <mergeCell ref="BQ12:CA12"/>
    <mergeCell ref="CB12:CI12"/>
    <mergeCell ref="CJ12:CR12"/>
    <mergeCell ref="DD12:DK12"/>
    <mergeCell ref="DL12:DT12"/>
    <mergeCell ref="DU12:EE12"/>
    <mergeCell ref="EF12:EM12"/>
    <mergeCell ref="DD11:DK11"/>
    <mergeCell ref="DL11:DT11"/>
    <mergeCell ref="EF11:EM11"/>
    <mergeCell ref="BQ11:CA11"/>
    <mergeCell ref="CB11:CI11"/>
    <mergeCell ref="CJ11:CR11"/>
    <mergeCell ref="DU11:EE11"/>
    <mergeCell ref="EF9:EM9"/>
    <mergeCell ref="CS11:DC11"/>
    <mergeCell ref="CB10:CI10"/>
    <mergeCell ref="CJ10:CR10"/>
    <mergeCell ref="BQ9:CA9"/>
    <mergeCell ref="EN10:EV10"/>
    <mergeCell ref="EF10:EM10"/>
    <mergeCell ref="DD10:DK10"/>
    <mergeCell ref="DL10:DT10"/>
    <mergeCell ref="DU10:EE10"/>
    <mergeCell ref="EF8:EM8"/>
    <mergeCell ref="EN8:EV8"/>
    <mergeCell ref="EN9:EV9"/>
    <mergeCell ref="DD8:DK8"/>
    <mergeCell ref="DL8:DT8"/>
    <mergeCell ref="CB9:CI9"/>
    <mergeCell ref="CJ9:CR9"/>
    <mergeCell ref="CS9:DC9"/>
    <mergeCell ref="DD9:DK9"/>
    <mergeCell ref="DL9:DT9"/>
    <mergeCell ref="DU9:EE9"/>
    <mergeCell ref="CS8:DC8"/>
    <mergeCell ref="DL7:DT7"/>
    <mergeCell ref="AM7:AU7"/>
    <mergeCell ref="DU8:EE8"/>
    <mergeCell ref="AD4:BP6"/>
    <mergeCell ref="BQ4:EV4"/>
    <mergeCell ref="BQ5:CC5"/>
    <mergeCell ref="CD5:CF5"/>
    <mergeCell ref="CG5:CR5"/>
    <mergeCell ref="BQ6:CR6"/>
    <mergeCell ref="EK5:EV5"/>
    <mergeCell ref="CS12:DC12"/>
    <mergeCell ref="CS19:DC19"/>
    <mergeCell ref="BQ7:CA7"/>
    <mergeCell ref="CB7:CI7"/>
    <mergeCell ref="BQ8:CA8"/>
    <mergeCell ref="CB8:CI8"/>
    <mergeCell ref="CJ8:CR8"/>
    <mergeCell ref="CS10:DC10"/>
    <mergeCell ref="CJ7:CR7"/>
    <mergeCell ref="BQ10:CA10"/>
    <mergeCell ref="DU7:EE7"/>
    <mergeCell ref="DD7:DK7"/>
    <mergeCell ref="CS6:DT6"/>
    <mergeCell ref="DF5:DH5"/>
    <mergeCell ref="DI5:DT5"/>
    <mergeCell ref="CS5:DE5"/>
    <mergeCell ref="CS7:DC7"/>
    <mergeCell ref="DU6:EV6"/>
    <mergeCell ref="DU5:EG5"/>
    <mergeCell ref="EH5:EJ5"/>
    <mergeCell ref="EF7:EM7"/>
    <mergeCell ref="EN7:EV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D7:AL7"/>
    <mergeCell ref="AD10:AL10"/>
    <mergeCell ref="BH9:BP9"/>
    <mergeCell ref="AV9:BG9"/>
    <mergeCell ref="AM9:AU9"/>
    <mergeCell ref="AD9:AL9"/>
    <mergeCell ref="AD8:AL8"/>
    <mergeCell ref="AM8:AU8"/>
    <mergeCell ref="AV8:BG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EV26"/>
    <mergeCell ref="A28:BF28"/>
    <mergeCell ref="CC28:CS29"/>
    <mergeCell ref="CT28:CV29"/>
    <mergeCell ref="A29:AI30"/>
    <mergeCell ref="AJ29:BF30"/>
    <mergeCell ref="CW28:DL29"/>
    <mergeCell ref="DM28:EC29"/>
    <mergeCell ref="ED28:EF29"/>
    <mergeCell ref="EG28:EV29"/>
    <mergeCell ref="CC30:DL30"/>
    <mergeCell ref="DM30:EV30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A47:BP47"/>
    <mergeCell ref="A48:BP48"/>
    <mergeCell ref="A49:BP49"/>
    <mergeCell ref="BU37:CX37"/>
    <mergeCell ref="BU38:CX38"/>
    <mergeCell ref="AF40:BP40"/>
    <mergeCell ref="AF41:BP41"/>
    <mergeCell ref="BQ40:CH40"/>
    <mergeCell ref="BQ41:CH41"/>
    <mergeCell ref="CJ40:DH40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BH12:BP12"/>
    <mergeCell ref="BH24:BP24"/>
    <mergeCell ref="BG28:CB30"/>
    <mergeCell ref="A56:EV56"/>
    <mergeCell ref="AH53:AJ53"/>
    <mergeCell ref="C42:F42"/>
    <mergeCell ref="I42:AA42"/>
    <mergeCell ref="AB42:AD42"/>
    <mergeCell ref="AE42:AG42"/>
    <mergeCell ref="AH42:AJ4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selsovet</cp:lastModifiedBy>
  <cp:lastPrinted>2019-03-11T08:15:14Z</cp:lastPrinted>
  <dcterms:created xsi:type="dcterms:W3CDTF">2010-09-22T07:19:29Z</dcterms:created>
  <dcterms:modified xsi:type="dcterms:W3CDTF">2019-03-11T08:18:32Z</dcterms:modified>
  <cp:category/>
  <cp:version/>
  <cp:contentType/>
  <cp:contentStatus/>
</cp:coreProperties>
</file>